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 filterPrivacy="1"/>
  <xr:revisionPtr revIDLastSave="0" documentId="13_ncr:1_{C088C1F0-6FFE-4DE1-B603-B4F5791CF99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-4 класс на сентябрь 2024" sheetId="30" r:id="rId1"/>
    <sheet name="5-9 кл на сентябрь" sheetId="31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21" i="31" l="1"/>
  <c r="E321" i="31"/>
  <c r="C321" i="31"/>
  <c r="F311" i="31"/>
  <c r="E311" i="31"/>
  <c r="C311" i="31"/>
  <c r="F269" i="31"/>
  <c r="E269" i="31"/>
  <c r="D269" i="31"/>
  <c r="C269" i="31"/>
  <c r="F321" i="30"/>
  <c r="E321" i="30"/>
  <c r="D321" i="30"/>
  <c r="C321" i="30"/>
  <c r="F149" i="31"/>
  <c r="E149" i="31"/>
  <c r="C149" i="31"/>
  <c r="F159" i="31"/>
  <c r="E159" i="31"/>
  <c r="C159" i="31"/>
  <c r="F107" i="31"/>
  <c r="E107" i="31"/>
  <c r="D107" i="31"/>
  <c r="C107" i="31"/>
  <c r="F310" i="30"/>
  <c r="E310" i="30"/>
  <c r="D310" i="30"/>
  <c r="C310" i="30"/>
  <c r="F297" i="30"/>
  <c r="E297" i="30"/>
  <c r="D297" i="30"/>
  <c r="C297" i="30"/>
  <c r="F270" i="30"/>
  <c r="E270" i="30"/>
  <c r="D270" i="30"/>
  <c r="C270" i="30"/>
  <c r="E229" i="30"/>
  <c r="D229" i="30"/>
  <c r="C229" i="30"/>
  <c r="F215" i="30"/>
  <c r="E215" i="30"/>
  <c r="D215" i="30"/>
  <c r="C215" i="30"/>
  <c r="F200" i="30"/>
  <c r="E200" i="30"/>
  <c r="D200" i="30"/>
  <c r="C200" i="30"/>
  <c r="F186" i="30"/>
  <c r="D186" i="30"/>
  <c r="C186" i="30"/>
  <c r="C159" i="30"/>
  <c r="D159" i="30"/>
  <c r="E159" i="30"/>
  <c r="F159" i="30"/>
  <c r="F148" i="30"/>
  <c r="E148" i="30"/>
  <c r="D148" i="30"/>
  <c r="C148" i="30"/>
  <c r="F135" i="30"/>
  <c r="E135" i="30"/>
  <c r="D135" i="30"/>
  <c r="C135" i="30"/>
  <c r="F108" i="30"/>
  <c r="E108" i="30"/>
  <c r="D108" i="30"/>
  <c r="C108" i="30"/>
  <c r="C67" i="30" l="1"/>
  <c r="D67" i="30"/>
  <c r="E67" i="30"/>
  <c r="F53" i="30"/>
  <c r="E53" i="30"/>
  <c r="D53" i="30"/>
  <c r="C53" i="30"/>
  <c r="F38" i="30"/>
  <c r="E38" i="30"/>
  <c r="D38" i="30"/>
  <c r="C38" i="30"/>
  <c r="F24" i="30"/>
  <c r="D24" i="30"/>
  <c r="C24" i="30"/>
</calcChain>
</file>

<file path=xl/sharedStrings.xml><?xml version="1.0" encoding="utf-8"?>
<sst xmlns="http://schemas.openxmlformats.org/spreadsheetml/2006/main" count="1045" uniqueCount="128">
  <si>
    <t>"УТВЕРЖДАЮ"</t>
  </si>
  <si>
    <t>____________Павлова В.В.</t>
  </si>
  <si>
    <t xml:space="preserve">  Зав. производством_____________О.В.Симон</t>
  </si>
  <si>
    <t>150/5</t>
  </si>
  <si>
    <t>50/50</t>
  </si>
  <si>
    <t>Плоды и ягоды свежие (яблоки)</t>
  </si>
  <si>
    <t>Наименование блюд</t>
  </si>
  <si>
    <t>Выход,г</t>
  </si>
  <si>
    <t>Белки,г</t>
  </si>
  <si>
    <t>Жиры,г</t>
  </si>
  <si>
    <t>Углеводы,г</t>
  </si>
  <si>
    <t>Калорийность,ккал</t>
  </si>
  <si>
    <t>Итого:</t>
  </si>
  <si>
    <t>50/150</t>
  </si>
  <si>
    <t xml:space="preserve">Директор МБОУ "Ивановская  ООШ" </t>
  </si>
  <si>
    <t>Чай с сахаром</t>
  </si>
  <si>
    <t>Хлеб пшеничный</t>
  </si>
  <si>
    <t>Каша гречневая рассыпчатая</t>
  </si>
  <si>
    <t>Хамидуллина Р.А.</t>
  </si>
  <si>
    <t>190/10</t>
  </si>
  <si>
    <t>Хлеб ржаной</t>
  </si>
  <si>
    <t>Сыр порционно</t>
  </si>
  <si>
    <t>10</t>
  </si>
  <si>
    <t>Гуляш из говядины</t>
  </si>
  <si>
    <t xml:space="preserve">Чай с сахаром, с лимоном </t>
  </si>
  <si>
    <t>185/10/5</t>
  </si>
  <si>
    <t xml:space="preserve">   2024 год</t>
  </si>
  <si>
    <t>Котлета из мяса птицы</t>
  </si>
  <si>
    <t>Пюре картофельное с маслом сливочным</t>
  </si>
  <si>
    <t>150/3</t>
  </si>
  <si>
    <t>Чай с сахаром, с яблоком</t>
  </si>
  <si>
    <t>180/10/10</t>
  </si>
  <si>
    <t>Тефтели куриные с гречневой крупой в сметанно-томатном соусе</t>
  </si>
  <si>
    <t>60/40</t>
  </si>
  <si>
    <t>Макаронные изделия отварные с маслом сливочным</t>
  </si>
  <si>
    <t>180/3</t>
  </si>
  <si>
    <t>Какао с молоком</t>
  </si>
  <si>
    <t>Плов из говядины с рисовой крупой</t>
  </si>
  <si>
    <t>Рыба, тушенная в томате с овощами</t>
  </si>
  <si>
    <t>Компот из свежих яблок (75С)</t>
  </si>
  <si>
    <t>Овощи тушеные с мясом</t>
  </si>
  <si>
    <t>Компот из сухофруктов (75С)</t>
  </si>
  <si>
    <t>Котлеты "Аппетитные"</t>
  </si>
  <si>
    <t>90</t>
  </si>
  <si>
    <t>Каша гречневая рассыпчатая с маслом сливочным</t>
  </si>
  <si>
    <t xml:space="preserve">Бухгалтер ООО "ФУДСС"                                 </t>
  </si>
  <si>
    <t>90/150/5</t>
  </si>
  <si>
    <t>90/150/3</t>
  </si>
  <si>
    <t>180</t>
  </si>
  <si>
    <t>75/150/3</t>
  </si>
  <si>
    <t>Тефтели мясные в сметанно- томатном соусе</t>
  </si>
  <si>
    <t>Сырники из творога с молочной кашей "Дружба" с маслом сливочным</t>
  </si>
  <si>
    <t>60/150/5</t>
  </si>
  <si>
    <t>Салат из моркови с яблоками</t>
  </si>
  <si>
    <t>компот из сухофруктов (75С)</t>
  </si>
  <si>
    <t>0.09</t>
  </si>
  <si>
    <t>1-4 классы на 2.09</t>
  </si>
  <si>
    <t>1-4 классы на 3.09</t>
  </si>
  <si>
    <t>1-4 классы на 4.09</t>
  </si>
  <si>
    <t>Свекла отварная дольками</t>
  </si>
  <si>
    <t>1-4 классы на 5.09</t>
  </si>
  <si>
    <t>Напиток из свежих фруктов (75С)</t>
  </si>
  <si>
    <t>60,4</t>
  </si>
  <si>
    <t>180/5</t>
  </si>
  <si>
    <t>1-4 классы на 6.09</t>
  </si>
  <si>
    <t>1-4 классы на 7.09</t>
  </si>
  <si>
    <t>Салат из свежей капусты с мрковью</t>
  </si>
  <si>
    <t>Биточки рыбные</t>
  </si>
  <si>
    <t>Рис отварной рассыпчатый с маслом сливочным</t>
  </si>
  <si>
    <t>Чай с сахаром с лимоном</t>
  </si>
  <si>
    <t>1-4 классы на 9.09</t>
  </si>
  <si>
    <t>Сырники из творога с кашей пшеной молочной с маслом сливочным</t>
  </si>
  <si>
    <t>Чай витаминный с шиповником</t>
  </si>
  <si>
    <t>60/180/5</t>
  </si>
  <si>
    <t>25</t>
  </si>
  <si>
    <t>1-4 классы на 10.09</t>
  </si>
  <si>
    <t>Салат из отварной свеклы</t>
  </si>
  <si>
    <t>1-4 классы на 11.09</t>
  </si>
  <si>
    <t>1-4 классы на 12.09</t>
  </si>
  <si>
    <t>1-4 классы на 13.09</t>
  </si>
  <si>
    <t>1-4 классы на 14.09</t>
  </si>
  <si>
    <t>1-4 классы на 16.09</t>
  </si>
  <si>
    <t>1-4 классы на 17.09</t>
  </si>
  <si>
    <t>1-4 классы на 18.09</t>
  </si>
  <si>
    <t>1-4 классы на 19.09</t>
  </si>
  <si>
    <t>1-4 классы на 20.09</t>
  </si>
  <si>
    <t>1-4 классы на 21.09</t>
  </si>
  <si>
    <t>1-4 классы на 23.09</t>
  </si>
  <si>
    <t>1-4 классы на 24.09</t>
  </si>
  <si>
    <t>1-4 классы на 25.09</t>
  </si>
  <si>
    <t>1-4 классы на 26.09</t>
  </si>
  <si>
    <t>1-4 классы на 27.09</t>
  </si>
  <si>
    <t>1-4 классы на 28.09</t>
  </si>
  <si>
    <t>1-4 классы на 30.09</t>
  </si>
  <si>
    <t>5-9 классы на 2.09</t>
  </si>
  <si>
    <t>60/180/3</t>
  </si>
  <si>
    <t>5-9 классы на 3.09</t>
  </si>
  <si>
    <t>5-9 классы на 4.09</t>
  </si>
  <si>
    <t>Котлета из мяса птицы Пюре картофельное с маслом сливочным</t>
  </si>
  <si>
    <t>5-9 классы на 5.09</t>
  </si>
  <si>
    <t>60/4</t>
  </si>
  <si>
    <t>200</t>
  </si>
  <si>
    <t>5-9 классы на 6.09</t>
  </si>
  <si>
    <t>Биточки рыбные Рис отварной рассыпчатый с маслом сливочным</t>
  </si>
  <si>
    <t>итого</t>
  </si>
  <si>
    <t>5-9 классы на 7.09</t>
  </si>
  <si>
    <t>60/220/3</t>
  </si>
  <si>
    <t>30</t>
  </si>
  <si>
    <t>5-9 классы на 9.09</t>
  </si>
  <si>
    <t>5-9 классы на 10.09</t>
  </si>
  <si>
    <t xml:space="preserve">Пюре картофельное </t>
  </si>
  <si>
    <t>5-9 классы на 11.09</t>
  </si>
  <si>
    <t>5-9 классы на 12.09</t>
  </si>
  <si>
    <t>5-9 классы на 13.09</t>
  </si>
  <si>
    <t>Каша гречневая рассыпчатая с маслом сливочным Котлеты "Аппетитные"</t>
  </si>
  <si>
    <t>Салат из свежей капусты с морковью</t>
  </si>
  <si>
    <t>5-9 классы на 16.09</t>
  </si>
  <si>
    <t>5-9 классы на 17.09</t>
  </si>
  <si>
    <t>5-9 классы на 18.09</t>
  </si>
  <si>
    <t>5-9 классы на 19.09</t>
  </si>
  <si>
    <t>5-9 классы на 20.09</t>
  </si>
  <si>
    <t>5-9 классы на 21.09</t>
  </si>
  <si>
    <t>5-9 классы на 23.09</t>
  </si>
  <si>
    <t>5-9 классы на 24.09</t>
  </si>
  <si>
    <t>5-9 классы на 25.09</t>
  </si>
  <si>
    <t>5-9 классы на 26.09</t>
  </si>
  <si>
    <t>5-9 классы на 27.09</t>
  </si>
  <si>
    <t>5-9 классы на 30.09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</si>
</sst>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0"/>
      <name val="Arial Cyr"/>
      <charset val="204"/>
    </font>
    <font>
      <sz val="10"/>
      <name val="Arial"/>
      <family val="2"/>
      <charset val="204"/>
    </font>
    <font>
      <i/>
      <sz val="10"/>
      <name val="Times New Roman"/>
      <family val="1"/>
      <charset val="204"/>
    </font>
    <font>
      <sz val="10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sz val="1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51">
    <xf numFmtId="0" fontId="0" fillId="0" borderId="0" xfId="0"/>
    <xf numFmtId="0" fontId="3" fillId="0" borderId="0" xfId="0" applyFont="1" applyAlignment="1">
      <alignment vertical="top"/>
    </xf>
    <xf numFmtId="0" fontId="4" fillId="0" borderId="0" xfId="0" applyFont="1"/>
    <xf numFmtId="0" fontId="5" fillId="0" borderId="0" xfId="0" applyFont="1"/>
    <xf numFmtId="0" fontId="4" fillId="0" borderId="0" xfId="0" applyFont="1" applyAlignment="1">
      <alignment horizontal="right" vertical="center"/>
    </xf>
    <xf numFmtId="0" fontId="3" fillId="0" borderId="0" xfId="0" applyFont="1" applyAlignment="1">
      <alignment horizontal="right" vertical="center"/>
    </xf>
    <xf numFmtId="0" fontId="5" fillId="0" borderId="3" xfId="0" applyFont="1" applyBorder="1" applyAlignment="1">
      <alignment horizontal="center" wrapText="1"/>
    </xf>
    <xf numFmtId="0" fontId="5" fillId="0" borderId="4" xfId="0" applyFont="1" applyBorder="1" applyAlignment="1">
      <alignment horizontal="left" wrapText="1"/>
    </xf>
    <xf numFmtId="0" fontId="2" fillId="2" borderId="2" xfId="0" applyFont="1" applyFill="1" applyBorder="1" applyAlignment="1">
      <alignment horizontal="left" vertical="center" wrapText="1"/>
    </xf>
    <xf numFmtId="1" fontId="2" fillId="2" borderId="2" xfId="0" applyNumberFormat="1" applyFont="1" applyFill="1" applyBorder="1" applyAlignment="1">
      <alignment horizontal="center" vertical="center"/>
    </xf>
    <xf numFmtId="2" fontId="2" fillId="2" borderId="2" xfId="0" applyNumberFormat="1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right" vertical="center" wrapText="1"/>
    </xf>
    <xf numFmtId="0" fontId="2" fillId="2" borderId="2" xfId="0" applyFont="1" applyFill="1" applyBorder="1" applyAlignment="1">
      <alignment horizontal="right" wrapText="1"/>
    </xf>
    <xf numFmtId="0" fontId="2" fillId="2" borderId="2" xfId="0" applyFont="1" applyFill="1" applyBorder="1" applyAlignment="1">
      <alignment horizontal="center"/>
    </xf>
    <xf numFmtId="2" fontId="2" fillId="2" borderId="2" xfId="0" applyNumberFormat="1" applyFont="1" applyFill="1" applyBorder="1" applyAlignment="1">
      <alignment horizontal="center" wrapText="1"/>
    </xf>
    <xf numFmtId="49" fontId="2" fillId="2" borderId="2" xfId="0" applyNumberFormat="1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top" wrapText="1"/>
    </xf>
    <xf numFmtId="0" fontId="3" fillId="0" borderId="0" xfId="0" applyFont="1" applyAlignment="1">
      <alignment horizontal="left" wrapText="1"/>
    </xf>
    <xf numFmtId="0" fontId="3" fillId="0" borderId="0" xfId="0" applyFont="1" applyAlignment="1">
      <alignment horizontal="right" wrapText="1"/>
    </xf>
    <xf numFmtId="0" fontId="4" fillId="0" borderId="0" xfId="0" applyFont="1" applyAlignment="1">
      <alignment horizontal="right"/>
    </xf>
    <xf numFmtId="0" fontId="3" fillId="0" borderId="0" xfId="0" applyFont="1" applyAlignment="1">
      <alignment horizontal="center" vertical="top" wrapText="1"/>
    </xf>
    <xf numFmtId="0" fontId="4" fillId="2" borderId="2" xfId="0" applyFont="1" applyFill="1" applyBorder="1" applyAlignment="1">
      <alignment horizontal="left" vertical="center" wrapText="1"/>
    </xf>
    <xf numFmtId="1" fontId="4" fillId="2" borderId="2" xfId="0" applyNumberFormat="1" applyFont="1" applyFill="1" applyBorder="1" applyAlignment="1">
      <alignment horizontal="center" vertical="center"/>
    </xf>
    <xf numFmtId="2" fontId="4" fillId="2" borderId="2" xfId="0" applyNumberFormat="1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right" wrapText="1"/>
    </xf>
    <xf numFmtId="0" fontId="4" fillId="2" borderId="2" xfId="0" applyFont="1" applyFill="1" applyBorder="1" applyAlignment="1">
      <alignment horizontal="center"/>
    </xf>
    <xf numFmtId="2" fontId="4" fillId="2" borderId="2" xfId="0" applyNumberFormat="1" applyFont="1" applyFill="1" applyBorder="1" applyAlignment="1">
      <alignment horizontal="center" wrapText="1"/>
    </xf>
    <xf numFmtId="0" fontId="4" fillId="2" borderId="2" xfId="0" applyFont="1" applyFill="1" applyBorder="1" applyAlignment="1">
      <alignment vertical="center" wrapText="1"/>
    </xf>
    <xf numFmtId="0" fontId="4" fillId="2" borderId="2" xfId="0" applyFont="1" applyFill="1" applyBorder="1" applyAlignment="1">
      <alignment horizontal="center" vertical="center" wrapText="1"/>
    </xf>
    <xf numFmtId="49" fontId="4" fillId="2" borderId="2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 wrapText="1"/>
    </xf>
    <xf numFmtId="0" fontId="6" fillId="2" borderId="2" xfId="0" applyFont="1" applyFill="1" applyBorder="1" applyAlignment="1">
      <alignment horizontal="right" wrapText="1"/>
    </xf>
    <xf numFmtId="0" fontId="6" fillId="2" borderId="2" xfId="0" applyFont="1" applyFill="1" applyBorder="1" applyAlignment="1">
      <alignment horizontal="center"/>
    </xf>
    <xf numFmtId="2" fontId="6" fillId="2" borderId="2" xfId="0" applyNumberFormat="1" applyFont="1" applyFill="1" applyBorder="1" applyAlignment="1">
      <alignment horizontal="center" wrapText="1"/>
    </xf>
    <xf numFmtId="0" fontId="3" fillId="0" borderId="5" xfId="0" applyFont="1" applyBorder="1" applyAlignment="1">
      <alignment horizontal="left" wrapText="1"/>
    </xf>
    <xf numFmtId="0" fontId="4" fillId="2" borderId="2" xfId="0" applyFont="1" applyFill="1" applyBorder="1" applyAlignment="1">
      <alignment horizontal="left" wrapText="1"/>
    </xf>
    <xf numFmtId="1" fontId="4" fillId="2" borderId="2" xfId="0" applyNumberFormat="1" applyFont="1" applyFill="1" applyBorder="1" applyAlignment="1">
      <alignment horizontal="center"/>
    </xf>
    <xf numFmtId="2" fontId="5" fillId="2" borderId="2" xfId="0" applyNumberFormat="1" applyFont="1" applyFill="1" applyBorder="1" applyAlignment="1">
      <alignment horizontal="center" vertical="center"/>
    </xf>
    <xf numFmtId="164" fontId="4" fillId="2" borderId="2" xfId="0" applyNumberFormat="1" applyFont="1" applyFill="1" applyBorder="1" applyAlignment="1">
      <alignment horizontal="center" vertical="center" wrapText="1"/>
    </xf>
    <xf numFmtId="49" fontId="4" fillId="2" borderId="2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left" wrapText="1"/>
    </xf>
    <xf numFmtId="0" fontId="6" fillId="2" borderId="2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right" wrapText="1"/>
    </xf>
    <xf numFmtId="0" fontId="4" fillId="2" borderId="1" xfId="0" applyFont="1" applyFill="1" applyBorder="1" applyAlignment="1">
      <alignment horizontal="left" vertical="center" wrapText="1"/>
    </xf>
    <xf numFmtId="0" fontId="6" fillId="2" borderId="2" xfId="0" applyFont="1" applyFill="1" applyBorder="1" applyAlignment="1">
      <alignment horizontal="right" vertical="center" wrapText="1"/>
    </xf>
    <xf numFmtId="2" fontId="6" fillId="2" borderId="2" xfId="0" applyNumberFormat="1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right" vertical="center" wrapText="1"/>
    </xf>
    <xf numFmtId="0" fontId="4" fillId="2" borderId="7" xfId="0" applyFont="1" applyFill="1" applyBorder="1" applyAlignment="1">
      <alignment horizontal="left" wrapText="1"/>
    </xf>
  </cellXfs>
  <cellStyles count="3">
    <cellStyle name="Обычный" xfId="0" builtinId="0"/>
    <cellStyle name="Обычный 2" xfId="1" xr:uid="{00000000-0005-0000-0000-000001000000}"/>
    <cellStyle name="Обычный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0AE560-F13F-4BEA-AFD4-FCCBF2B1E609}">
  <dimension ref="A1:F337"/>
  <sheetViews>
    <sheetView tabSelected="1" topLeftCell="A245" workbookViewId="0">
      <selection activeCell="K327" sqref="K327"/>
    </sheetView>
  </sheetViews>
  <sheetFormatPr defaultRowHeight="14.4" x14ac:dyDescent="0.3"/>
  <cols>
    <col min="1" max="1" width="26.5546875" customWidth="1"/>
  </cols>
  <sheetData>
    <row r="1" spans="1:6" x14ac:dyDescent="0.3">
      <c r="A1" s="2"/>
      <c r="B1" s="20" t="s">
        <v>0</v>
      </c>
      <c r="C1" s="20"/>
      <c r="D1" s="20"/>
      <c r="E1" s="20"/>
      <c r="F1" s="20"/>
    </row>
    <row r="2" spans="1:6" x14ac:dyDescent="0.3">
      <c r="A2" s="21" t="s">
        <v>14</v>
      </c>
      <c r="B2" s="21"/>
      <c r="C2" s="21"/>
      <c r="D2" s="21"/>
      <c r="E2" s="21"/>
      <c r="F2" s="21"/>
    </row>
    <row r="3" spans="1:6" x14ac:dyDescent="0.3">
      <c r="A3" s="21" t="s">
        <v>1</v>
      </c>
      <c r="B3" s="21"/>
      <c r="C3" s="21"/>
      <c r="D3" s="21"/>
      <c r="E3" s="21"/>
      <c r="F3" s="21"/>
    </row>
    <row r="4" spans="1:6" ht="15" thickBot="1" x14ac:dyDescent="0.35">
      <c r="A4" s="2" t="s">
        <v>56</v>
      </c>
      <c r="B4" s="4"/>
      <c r="C4" s="5" t="s">
        <v>26</v>
      </c>
      <c r="D4" s="4"/>
      <c r="E4" s="2"/>
      <c r="F4" s="3"/>
    </row>
    <row r="5" spans="1:6" ht="40.799999999999997" thickBot="1" x14ac:dyDescent="0.35">
      <c r="A5" s="6" t="s">
        <v>6</v>
      </c>
      <c r="B5" s="7" t="s">
        <v>7</v>
      </c>
      <c r="C5" s="7" t="s">
        <v>8</v>
      </c>
      <c r="D5" s="7" t="s">
        <v>9</v>
      </c>
      <c r="E5" s="7" t="s">
        <v>10</v>
      </c>
      <c r="F5" s="7" t="s">
        <v>11</v>
      </c>
    </row>
    <row r="6" spans="1:6" ht="13.8" customHeight="1" x14ac:dyDescent="0.3">
      <c r="A6" s="23" t="s">
        <v>53</v>
      </c>
      <c r="B6" s="24">
        <v>60</v>
      </c>
      <c r="C6" s="25">
        <v>0.64</v>
      </c>
      <c r="D6" s="25">
        <v>3.01</v>
      </c>
      <c r="E6" s="25">
        <v>5.1100000000000003</v>
      </c>
      <c r="F6" s="25">
        <v>50.91</v>
      </c>
    </row>
    <row r="7" spans="1:6" ht="15" customHeight="1" x14ac:dyDescent="0.3">
      <c r="A7" s="23" t="s">
        <v>27</v>
      </c>
      <c r="B7" s="26">
        <v>90</v>
      </c>
      <c r="C7" s="25">
        <v>10.199999999999999</v>
      </c>
      <c r="D7" s="25">
        <v>12.93</v>
      </c>
      <c r="E7" s="25">
        <v>13.79</v>
      </c>
      <c r="F7" s="25">
        <v>198</v>
      </c>
    </row>
    <row r="8" spans="1:6" ht="25.2" customHeight="1" x14ac:dyDescent="0.3">
      <c r="A8" s="23" t="s">
        <v>34</v>
      </c>
      <c r="B8" s="26" t="s">
        <v>3</v>
      </c>
      <c r="C8" s="25">
        <v>5.7</v>
      </c>
      <c r="D8" s="25">
        <v>4.3</v>
      </c>
      <c r="E8" s="25">
        <v>31.99</v>
      </c>
      <c r="F8" s="25">
        <v>189.3</v>
      </c>
    </row>
    <row r="9" spans="1:6" ht="14.4" customHeight="1" x14ac:dyDescent="0.3">
      <c r="A9" s="27" t="s">
        <v>54</v>
      </c>
      <c r="B9" s="24">
        <v>200</v>
      </c>
      <c r="C9" s="25">
        <v>0.66</v>
      </c>
      <c r="D9" s="25" t="s">
        <v>55</v>
      </c>
      <c r="E9" s="25">
        <v>22.03</v>
      </c>
      <c r="F9" s="25">
        <v>92.8</v>
      </c>
    </row>
    <row r="10" spans="1:6" ht="14.4" customHeight="1" x14ac:dyDescent="0.3">
      <c r="A10" s="23" t="s">
        <v>20</v>
      </c>
      <c r="B10" s="24">
        <v>30</v>
      </c>
      <c r="C10" s="25">
        <v>1.98</v>
      </c>
      <c r="D10" s="25">
        <v>0.36</v>
      </c>
      <c r="E10" s="25">
        <v>11.88</v>
      </c>
      <c r="F10" s="25">
        <v>59.4</v>
      </c>
    </row>
    <row r="11" spans="1:6" ht="14.4" customHeight="1" x14ac:dyDescent="0.3">
      <c r="B11" s="28">
        <v>535</v>
      </c>
      <c r="C11" s="29">
        <v>19.18</v>
      </c>
      <c r="D11" s="29">
        <v>20.69</v>
      </c>
      <c r="E11" s="29">
        <v>84.8</v>
      </c>
      <c r="F11" s="29">
        <v>590.41</v>
      </c>
    </row>
    <row r="12" spans="1:6" x14ac:dyDescent="0.3">
      <c r="A12" s="1" t="s">
        <v>45</v>
      </c>
      <c r="B12" s="1"/>
      <c r="C12" s="1"/>
      <c r="D12" s="22" t="s">
        <v>18</v>
      </c>
      <c r="E12" s="22"/>
      <c r="F12" s="22"/>
    </row>
    <row r="13" spans="1:6" x14ac:dyDescent="0.3">
      <c r="A13" s="19" t="s">
        <v>2</v>
      </c>
      <c r="B13" s="19"/>
      <c r="C13" s="19"/>
      <c r="D13" s="19"/>
      <c r="E13" s="3"/>
      <c r="F13" s="3"/>
    </row>
    <row r="15" spans="1:6" x14ac:dyDescent="0.3">
      <c r="A15" s="2"/>
      <c r="B15" s="20" t="s">
        <v>0</v>
      </c>
      <c r="C15" s="20"/>
      <c r="D15" s="20"/>
      <c r="E15" s="20"/>
      <c r="F15" s="20"/>
    </row>
    <row r="16" spans="1:6" x14ac:dyDescent="0.3">
      <c r="A16" s="21" t="s">
        <v>14</v>
      </c>
      <c r="B16" s="21"/>
      <c r="C16" s="21"/>
      <c r="D16" s="21"/>
      <c r="E16" s="21"/>
      <c r="F16" s="21"/>
    </row>
    <row r="17" spans="1:6" x14ac:dyDescent="0.3">
      <c r="A17" s="21" t="s">
        <v>1</v>
      </c>
      <c r="B17" s="21"/>
      <c r="C17" s="21"/>
      <c r="D17" s="21"/>
      <c r="E17" s="21"/>
      <c r="F17" s="21"/>
    </row>
    <row r="18" spans="1:6" ht="15" thickBot="1" x14ac:dyDescent="0.35">
      <c r="A18" s="2" t="s">
        <v>57</v>
      </c>
      <c r="B18" s="4"/>
      <c r="C18" s="5" t="s">
        <v>26</v>
      </c>
      <c r="D18" s="4"/>
      <c r="E18" s="2"/>
      <c r="F18" s="3"/>
    </row>
    <row r="19" spans="1:6" ht="27.6" thickBot="1" x14ac:dyDescent="0.35">
      <c r="A19" s="6" t="s">
        <v>6</v>
      </c>
      <c r="B19" s="7" t="s">
        <v>7</v>
      </c>
      <c r="C19" s="7" t="s">
        <v>8</v>
      </c>
      <c r="D19" s="7" t="s">
        <v>9</v>
      </c>
      <c r="E19" s="7" t="s">
        <v>10</v>
      </c>
      <c r="F19" s="7" t="s">
        <v>11</v>
      </c>
    </row>
    <row r="20" spans="1:6" ht="26.4" x14ac:dyDescent="0.3">
      <c r="A20" s="8" t="s">
        <v>5</v>
      </c>
      <c r="B20" s="9">
        <v>100</v>
      </c>
      <c r="C20" s="10">
        <v>0.4</v>
      </c>
      <c r="D20" s="10">
        <v>0.4</v>
      </c>
      <c r="E20" s="10">
        <v>9.8000000000000007</v>
      </c>
      <c r="F20" s="10">
        <v>47</v>
      </c>
    </row>
    <row r="21" spans="1:6" ht="39.6" x14ac:dyDescent="0.3">
      <c r="A21" s="8" t="s">
        <v>51</v>
      </c>
      <c r="B21" s="11" t="s">
        <v>52</v>
      </c>
      <c r="C21" s="10">
        <v>13.65</v>
      </c>
      <c r="D21" s="10">
        <v>15.29</v>
      </c>
      <c r="E21" s="10">
        <v>32.32</v>
      </c>
      <c r="F21" s="10">
        <v>330.9</v>
      </c>
    </row>
    <row r="22" spans="1:6" x14ac:dyDescent="0.3">
      <c r="A22" s="8" t="s">
        <v>15</v>
      </c>
      <c r="B22" s="11" t="s">
        <v>19</v>
      </c>
      <c r="C22" s="10">
        <v>7.0000000000000007E-2</v>
      </c>
      <c r="D22" s="10">
        <v>0.02</v>
      </c>
      <c r="E22" s="10">
        <v>10.01</v>
      </c>
      <c r="F22" s="10">
        <v>40</v>
      </c>
    </row>
    <row r="23" spans="1:6" x14ac:dyDescent="0.3">
      <c r="A23" s="8" t="s">
        <v>20</v>
      </c>
      <c r="B23" s="9">
        <v>30</v>
      </c>
      <c r="C23" s="10">
        <v>1.98</v>
      </c>
      <c r="D23" s="10">
        <v>0.36</v>
      </c>
      <c r="E23" s="10">
        <v>11.38</v>
      </c>
      <c r="F23" s="10">
        <v>59.4</v>
      </c>
    </row>
    <row r="24" spans="1:6" x14ac:dyDescent="0.3">
      <c r="A24" s="13" t="s">
        <v>12</v>
      </c>
      <c r="B24" s="14">
        <v>545</v>
      </c>
      <c r="C24" s="15">
        <f t="shared" ref="C24:F24" si="0">SUM(C20:C23)</f>
        <v>16.100000000000001</v>
      </c>
      <c r="D24" s="15">
        <f t="shared" si="0"/>
        <v>16.07</v>
      </c>
      <c r="E24" s="15">
        <v>64.010000000000005</v>
      </c>
      <c r="F24" s="15">
        <f t="shared" si="0"/>
        <v>477.29999999999995</v>
      </c>
    </row>
    <row r="25" spans="1:6" x14ac:dyDescent="0.3">
      <c r="A25" s="1" t="s">
        <v>45</v>
      </c>
      <c r="B25" s="1"/>
      <c r="C25" s="1"/>
      <c r="D25" s="22" t="s">
        <v>18</v>
      </c>
      <c r="E25" s="22"/>
      <c r="F25" s="22"/>
    </row>
    <row r="26" spans="1:6" x14ac:dyDescent="0.3">
      <c r="A26" s="19" t="s">
        <v>2</v>
      </c>
      <c r="B26" s="19"/>
      <c r="C26" s="19"/>
      <c r="D26" s="19"/>
      <c r="E26" s="3"/>
      <c r="F26" s="3"/>
    </row>
    <row r="28" spans="1:6" x14ac:dyDescent="0.3">
      <c r="A28" s="2"/>
      <c r="B28" s="20" t="s">
        <v>0</v>
      </c>
      <c r="C28" s="20"/>
      <c r="D28" s="20"/>
      <c r="E28" s="20"/>
      <c r="F28" s="20"/>
    </row>
    <row r="29" spans="1:6" x14ac:dyDescent="0.3">
      <c r="A29" s="21" t="s">
        <v>14</v>
      </c>
      <c r="B29" s="21"/>
      <c r="C29" s="21"/>
      <c r="D29" s="21"/>
      <c r="E29" s="21"/>
      <c r="F29" s="21"/>
    </row>
    <row r="30" spans="1:6" x14ac:dyDescent="0.3">
      <c r="A30" s="21" t="s">
        <v>1</v>
      </c>
      <c r="B30" s="21"/>
      <c r="C30" s="21"/>
      <c r="D30" s="21"/>
      <c r="E30" s="21"/>
      <c r="F30" s="21"/>
    </row>
    <row r="31" spans="1:6" ht="15" thickBot="1" x14ac:dyDescent="0.35">
      <c r="A31" s="2" t="s">
        <v>58</v>
      </c>
      <c r="B31" s="4"/>
      <c r="C31" s="5" t="s">
        <v>26</v>
      </c>
      <c r="D31" s="4"/>
      <c r="E31" s="2"/>
      <c r="F31" s="3"/>
    </row>
    <row r="32" spans="1:6" ht="27.6" thickBot="1" x14ac:dyDescent="0.35">
      <c r="A32" s="6" t="s">
        <v>6</v>
      </c>
      <c r="B32" s="7" t="s">
        <v>7</v>
      </c>
      <c r="C32" s="7" t="s">
        <v>8</v>
      </c>
      <c r="D32" s="7" t="s">
        <v>9</v>
      </c>
      <c r="E32" s="7" t="s">
        <v>10</v>
      </c>
      <c r="F32" s="7" t="s">
        <v>11</v>
      </c>
    </row>
    <row r="33" spans="1:6" x14ac:dyDescent="0.3">
      <c r="A33" s="8" t="s">
        <v>21</v>
      </c>
      <c r="B33" s="16" t="s">
        <v>22</v>
      </c>
      <c r="C33" s="10">
        <v>2.63</v>
      </c>
      <c r="D33" s="10">
        <v>2.66</v>
      </c>
      <c r="E33" s="10">
        <v>0</v>
      </c>
      <c r="F33" s="10">
        <v>34.333333333333336</v>
      </c>
    </row>
    <row r="34" spans="1:6" x14ac:dyDescent="0.3">
      <c r="A34" s="8" t="s">
        <v>23</v>
      </c>
      <c r="B34" s="16" t="s">
        <v>4</v>
      </c>
      <c r="C34" s="10">
        <v>10.39</v>
      </c>
      <c r="D34" s="10">
        <v>14.79</v>
      </c>
      <c r="E34" s="10">
        <v>10.3</v>
      </c>
      <c r="F34" s="10">
        <v>221</v>
      </c>
    </row>
    <row r="35" spans="1:6" ht="15" customHeight="1" x14ac:dyDescent="0.3">
      <c r="A35" s="8" t="s">
        <v>17</v>
      </c>
      <c r="B35" s="11">
        <v>150</v>
      </c>
      <c r="C35" s="10">
        <v>3.77</v>
      </c>
      <c r="D35" s="10">
        <v>2.2900000000000009</v>
      </c>
      <c r="E35" s="10">
        <v>39.72</v>
      </c>
      <c r="F35" s="10">
        <v>214</v>
      </c>
    </row>
    <row r="36" spans="1:6" x14ac:dyDescent="0.3">
      <c r="A36" s="8" t="s">
        <v>24</v>
      </c>
      <c r="B36" s="9" t="s">
        <v>25</v>
      </c>
      <c r="C36" s="10">
        <v>0.112</v>
      </c>
      <c r="D36" s="10">
        <v>1.8000000000000002E-2</v>
      </c>
      <c r="E36" s="10">
        <v>10.149999999999999</v>
      </c>
      <c r="F36" s="10">
        <v>41.32</v>
      </c>
    </row>
    <row r="37" spans="1:6" x14ac:dyDescent="0.3">
      <c r="A37" s="8" t="s">
        <v>20</v>
      </c>
      <c r="B37" s="9">
        <v>50</v>
      </c>
      <c r="C37" s="10">
        <v>3.3</v>
      </c>
      <c r="D37" s="10">
        <v>0.60000000000000009</v>
      </c>
      <c r="E37" s="10">
        <v>19.800000000000004</v>
      </c>
      <c r="F37" s="10">
        <v>99.000000000000028</v>
      </c>
    </row>
    <row r="38" spans="1:6" x14ac:dyDescent="0.3">
      <c r="A38" s="13" t="s">
        <v>12</v>
      </c>
      <c r="B38" s="14">
        <v>510</v>
      </c>
      <c r="C38" s="15">
        <f>SUM(C33:C37)</f>
        <v>20.201999999999998</v>
      </c>
      <c r="D38" s="15">
        <f t="shared" ref="D38:F38" si="1">SUM(D33:D37)</f>
        <v>20.358000000000004</v>
      </c>
      <c r="E38" s="15">
        <f t="shared" si="1"/>
        <v>79.97</v>
      </c>
      <c r="F38" s="15">
        <f t="shared" si="1"/>
        <v>609.65333333333342</v>
      </c>
    </row>
    <row r="39" spans="1:6" x14ac:dyDescent="0.3">
      <c r="A39" s="1" t="s">
        <v>45</v>
      </c>
      <c r="B39" s="1"/>
      <c r="C39" s="1"/>
      <c r="D39" s="22" t="s">
        <v>18</v>
      </c>
      <c r="E39" s="22"/>
      <c r="F39" s="22"/>
    </row>
    <row r="40" spans="1:6" x14ac:dyDescent="0.3">
      <c r="A40" s="19" t="s">
        <v>2</v>
      </c>
      <c r="B40" s="19"/>
      <c r="C40" s="19"/>
      <c r="D40" s="19"/>
      <c r="E40" s="3"/>
      <c r="F40" s="3"/>
    </row>
    <row r="42" spans="1:6" x14ac:dyDescent="0.3">
      <c r="A42" s="2"/>
      <c r="B42" s="20" t="s">
        <v>0</v>
      </c>
      <c r="C42" s="20"/>
      <c r="D42" s="20"/>
      <c r="E42" s="20"/>
      <c r="F42" s="20"/>
    </row>
    <row r="43" spans="1:6" x14ac:dyDescent="0.3">
      <c r="A43" s="21" t="s">
        <v>14</v>
      </c>
      <c r="B43" s="21"/>
      <c r="C43" s="21"/>
      <c r="D43" s="21"/>
      <c r="E43" s="21"/>
      <c r="F43" s="21"/>
    </row>
    <row r="44" spans="1:6" x14ac:dyDescent="0.3">
      <c r="A44" s="21" t="s">
        <v>1</v>
      </c>
      <c r="B44" s="21"/>
      <c r="C44" s="21"/>
      <c r="D44" s="21"/>
      <c r="E44" s="21"/>
      <c r="F44" s="21"/>
    </row>
    <row r="45" spans="1:6" ht="15" thickBot="1" x14ac:dyDescent="0.35">
      <c r="A45" s="2" t="s">
        <v>60</v>
      </c>
      <c r="B45" s="4"/>
      <c r="C45" s="5" t="s">
        <v>26</v>
      </c>
      <c r="D45" s="4"/>
      <c r="E45" s="2"/>
      <c r="F45" s="3"/>
    </row>
    <row r="46" spans="1:6" ht="27.6" thickBot="1" x14ac:dyDescent="0.35">
      <c r="A46" s="6" t="s">
        <v>6</v>
      </c>
      <c r="B46" s="7" t="s">
        <v>7</v>
      </c>
      <c r="C46" s="7" t="s">
        <v>8</v>
      </c>
      <c r="D46" s="7" t="s">
        <v>9</v>
      </c>
      <c r="E46" s="7" t="s">
        <v>10</v>
      </c>
      <c r="F46" s="7" t="s">
        <v>11</v>
      </c>
    </row>
    <row r="47" spans="1:6" x14ac:dyDescent="0.3">
      <c r="A47" s="30" t="s">
        <v>59</v>
      </c>
      <c r="B47" s="31">
        <v>60</v>
      </c>
      <c r="C47" s="25">
        <v>1.08</v>
      </c>
      <c r="D47" s="25">
        <v>0.06</v>
      </c>
      <c r="E47" s="25">
        <v>5.88</v>
      </c>
      <c r="F47" s="25">
        <v>28.8</v>
      </c>
    </row>
    <row r="48" spans="1:6" x14ac:dyDescent="0.3">
      <c r="A48" s="23" t="s">
        <v>27</v>
      </c>
      <c r="B48" s="32">
        <v>90</v>
      </c>
      <c r="C48" s="25">
        <v>10.199999999999999</v>
      </c>
      <c r="D48" s="25">
        <v>12.93</v>
      </c>
      <c r="E48" s="25">
        <v>13.79</v>
      </c>
      <c r="F48" s="25">
        <v>198</v>
      </c>
    </row>
    <row r="49" spans="1:6" ht="26.4" x14ac:dyDescent="0.3">
      <c r="A49" s="23" t="s">
        <v>28</v>
      </c>
      <c r="B49" s="26" t="s">
        <v>29</v>
      </c>
      <c r="C49" s="25">
        <v>3.08</v>
      </c>
      <c r="D49" s="33">
        <v>6.25</v>
      </c>
      <c r="E49" s="33">
        <v>20.47</v>
      </c>
      <c r="F49" s="33">
        <v>150.44999999999999</v>
      </c>
    </row>
    <row r="50" spans="1:6" x14ac:dyDescent="0.3">
      <c r="A50" s="23" t="s">
        <v>30</v>
      </c>
      <c r="B50" s="26" t="s">
        <v>31</v>
      </c>
      <c r="C50" s="25">
        <v>0.11</v>
      </c>
      <c r="D50" s="25">
        <v>0.06</v>
      </c>
      <c r="E50" s="25">
        <v>10.98</v>
      </c>
      <c r="F50" s="25">
        <v>44.7</v>
      </c>
    </row>
    <row r="51" spans="1:6" x14ac:dyDescent="0.3">
      <c r="A51" s="23" t="s">
        <v>16</v>
      </c>
      <c r="B51" s="24">
        <v>30</v>
      </c>
      <c r="C51" s="25">
        <v>2.2799999999999998</v>
      </c>
      <c r="D51" s="25">
        <v>0.24</v>
      </c>
      <c r="E51" s="25">
        <v>14.76</v>
      </c>
      <c r="F51" s="25">
        <v>70.5</v>
      </c>
    </row>
    <row r="52" spans="1:6" x14ac:dyDescent="0.3">
      <c r="A52" s="23" t="s">
        <v>20</v>
      </c>
      <c r="B52" s="24">
        <v>40</v>
      </c>
      <c r="C52" s="25">
        <v>2.64</v>
      </c>
      <c r="D52" s="25">
        <v>0.48</v>
      </c>
      <c r="E52" s="25">
        <v>15.84</v>
      </c>
      <c r="F52" s="25">
        <v>79.2</v>
      </c>
    </row>
    <row r="53" spans="1:6" x14ac:dyDescent="0.3">
      <c r="A53" s="34" t="s">
        <v>12</v>
      </c>
      <c r="B53" s="35">
        <v>573</v>
      </c>
      <c r="C53" s="36">
        <f>C47+C48+C49+C50+C51+C52</f>
        <v>19.39</v>
      </c>
      <c r="D53" s="36">
        <f t="shared" ref="D53:F53" si="2">D47+D48+D49+D50+D51+D52</f>
        <v>20.02</v>
      </c>
      <c r="E53" s="36">
        <f t="shared" si="2"/>
        <v>81.720000000000013</v>
      </c>
      <c r="F53" s="36">
        <f t="shared" si="2"/>
        <v>571.65</v>
      </c>
    </row>
    <row r="54" spans="1:6" x14ac:dyDescent="0.3">
      <c r="A54" s="1" t="s">
        <v>45</v>
      </c>
      <c r="B54" s="1"/>
      <c r="C54" s="1"/>
      <c r="D54" s="18" t="s">
        <v>18</v>
      </c>
      <c r="E54" s="18"/>
      <c r="F54" s="18"/>
    </row>
    <row r="55" spans="1:6" x14ac:dyDescent="0.3">
      <c r="A55" s="19" t="s">
        <v>2</v>
      </c>
      <c r="B55" s="19"/>
      <c r="C55" s="19"/>
      <c r="D55" s="19"/>
      <c r="E55" s="3"/>
      <c r="F55" s="3"/>
    </row>
    <row r="57" spans="1:6" x14ac:dyDescent="0.3">
      <c r="A57" s="2"/>
      <c r="B57" s="20" t="s">
        <v>0</v>
      </c>
      <c r="C57" s="20"/>
      <c r="D57" s="20"/>
      <c r="E57" s="20"/>
      <c r="F57" s="20"/>
    </row>
    <row r="58" spans="1:6" x14ac:dyDescent="0.3">
      <c r="A58" s="21" t="s">
        <v>14</v>
      </c>
      <c r="B58" s="21"/>
      <c r="C58" s="21"/>
      <c r="D58" s="21"/>
      <c r="E58" s="21"/>
      <c r="F58" s="21"/>
    </row>
    <row r="59" spans="1:6" x14ac:dyDescent="0.3">
      <c r="A59" s="21" t="s">
        <v>1</v>
      </c>
      <c r="B59" s="21"/>
      <c r="C59" s="21"/>
      <c r="D59" s="21"/>
      <c r="E59" s="21"/>
      <c r="F59" s="21"/>
    </row>
    <row r="60" spans="1:6" ht="15" thickBot="1" x14ac:dyDescent="0.35">
      <c r="A60" s="2" t="s">
        <v>64</v>
      </c>
      <c r="B60" s="4"/>
      <c r="C60" s="5" t="s">
        <v>26</v>
      </c>
      <c r="D60" s="4"/>
      <c r="E60" s="2"/>
      <c r="F60" s="3"/>
    </row>
    <row r="61" spans="1:6" ht="27.6" thickBot="1" x14ac:dyDescent="0.35">
      <c r="A61" s="6" t="s">
        <v>6</v>
      </c>
      <c r="B61" s="7" t="s">
        <v>7</v>
      </c>
      <c r="C61" s="7" t="s">
        <v>8</v>
      </c>
      <c r="D61" s="7" t="s">
        <v>9</v>
      </c>
      <c r="E61" s="7" t="s">
        <v>10</v>
      </c>
      <c r="F61" s="7" t="s">
        <v>11</v>
      </c>
    </row>
    <row r="62" spans="1:6" x14ac:dyDescent="0.3">
      <c r="A62" s="38" t="s">
        <v>21</v>
      </c>
      <c r="B62" s="39">
        <v>15</v>
      </c>
      <c r="C62" s="40">
        <v>3.95</v>
      </c>
      <c r="D62" s="40">
        <v>3.99</v>
      </c>
      <c r="E62" s="40">
        <v>0</v>
      </c>
      <c r="F62" s="40">
        <v>51.5</v>
      </c>
    </row>
    <row r="63" spans="1:6" ht="27" x14ac:dyDescent="0.3">
      <c r="A63" s="38" t="s">
        <v>50</v>
      </c>
      <c r="B63" s="32" t="s">
        <v>62</v>
      </c>
      <c r="C63" s="41">
        <v>7.2839999999999998</v>
      </c>
      <c r="D63" s="40">
        <v>11.94</v>
      </c>
      <c r="E63" s="40">
        <v>8.36</v>
      </c>
      <c r="F63" s="40">
        <v>124</v>
      </c>
    </row>
    <row r="64" spans="1:6" ht="27" x14ac:dyDescent="0.3">
      <c r="A64" s="38" t="s">
        <v>34</v>
      </c>
      <c r="B64" s="42" t="s">
        <v>63</v>
      </c>
      <c r="C64" s="40">
        <v>5.0999999999999996</v>
      </c>
      <c r="D64" s="40">
        <v>3.62</v>
      </c>
      <c r="E64" s="40">
        <v>31.96</v>
      </c>
      <c r="F64" s="40">
        <v>176.1</v>
      </c>
    </row>
    <row r="65" spans="1:6" ht="27" x14ac:dyDescent="0.3">
      <c r="A65" s="38" t="s">
        <v>61</v>
      </c>
      <c r="B65" s="28">
        <v>200</v>
      </c>
      <c r="C65" s="40">
        <v>0.34</v>
      </c>
      <c r="D65" s="40">
        <v>0.17</v>
      </c>
      <c r="E65" s="40">
        <v>21.46</v>
      </c>
      <c r="F65" s="40">
        <v>103.5</v>
      </c>
    </row>
    <row r="66" spans="1:6" x14ac:dyDescent="0.3">
      <c r="A66" s="43" t="s">
        <v>16</v>
      </c>
      <c r="B66" s="28">
        <v>45</v>
      </c>
      <c r="C66" s="40">
        <v>3.42</v>
      </c>
      <c r="D66" s="40">
        <v>0.36</v>
      </c>
      <c r="E66" s="40">
        <v>22.14</v>
      </c>
      <c r="F66" s="40">
        <v>105.75</v>
      </c>
    </row>
    <row r="67" spans="1:6" x14ac:dyDescent="0.3">
      <c r="A67" s="45" t="s">
        <v>12</v>
      </c>
      <c r="B67" s="26">
        <v>545</v>
      </c>
      <c r="C67" s="40">
        <f>SUM(C62:C66)</f>
        <v>20.094000000000001</v>
      </c>
      <c r="D67" s="40">
        <f>SUM(D62:D66)</f>
        <v>20.080000000000002</v>
      </c>
      <c r="E67" s="40">
        <f>SUM(E62:E66)</f>
        <v>83.92</v>
      </c>
      <c r="F67" s="40">
        <v>560.84</v>
      </c>
    </row>
    <row r="68" spans="1:6" ht="14.4" customHeight="1" x14ac:dyDescent="0.3">
      <c r="A68" s="37" t="s">
        <v>2</v>
      </c>
      <c r="B68" s="37"/>
      <c r="C68" s="37"/>
      <c r="D68" s="37"/>
      <c r="E68" s="3"/>
      <c r="F68" s="3"/>
    </row>
    <row r="69" spans="1:6" ht="14.4" customHeight="1" x14ac:dyDescent="0.3">
      <c r="A69" s="1" t="s">
        <v>45</v>
      </c>
      <c r="B69" s="1"/>
      <c r="C69" s="1"/>
      <c r="D69" s="18" t="s">
        <v>18</v>
      </c>
      <c r="E69" s="18"/>
      <c r="F69" s="18"/>
    </row>
    <row r="71" spans="1:6" x14ac:dyDescent="0.3">
      <c r="A71" s="2"/>
      <c r="B71" s="20" t="s">
        <v>0</v>
      </c>
      <c r="C71" s="20"/>
      <c r="D71" s="20"/>
      <c r="E71" s="20"/>
      <c r="F71" s="20"/>
    </row>
    <row r="72" spans="1:6" x14ac:dyDescent="0.3">
      <c r="A72" s="21" t="s">
        <v>14</v>
      </c>
      <c r="B72" s="21"/>
      <c r="C72" s="21"/>
      <c r="D72" s="21"/>
      <c r="E72" s="21"/>
      <c r="F72" s="21"/>
    </row>
    <row r="73" spans="1:6" x14ac:dyDescent="0.3">
      <c r="A73" s="21" t="s">
        <v>1</v>
      </c>
      <c r="B73" s="21"/>
      <c r="C73" s="21"/>
      <c r="D73" s="21"/>
      <c r="E73" s="21"/>
      <c r="F73" s="21"/>
    </row>
    <row r="74" spans="1:6" ht="15" thickBot="1" x14ac:dyDescent="0.35">
      <c r="A74" s="2" t="s">
        <v>65</v>
      </c>
      <c r="B74" s="4"/>
      <c r="C74" s="5" t="s">
        <v>26</v>
      </c>
      <c r="D74" s="4"/>
      <c r="E74" s="2"/>
      <c r="F74" s="3"/>
    </row>
    <row r="75" spans="1:6" ht="27.6" thickBot="1" x14ac:dyDescent="0.35">
      <c r="A75" s="6" t="s">
        <v>6</v>
      </c>
      <c r="B75" s="7" t="s">
        <v>7</v>
      </c>
      <c r="C75" s="7" t="s">
        <v>8</v>
      </c>
      <c r="D75" s="7" t="s">
        <v>9</v>
      </c>
      <c r="E75" s="7" t="s">
        <v>10</v>
      </c>
      <c r="F75" s="7" t="s">
        <v>11</v>
      </c>
    </row>
    <row r="76" spans="1:6" ht="25.8" customHeight="1" x14ac:dyDescent="0.3">
      <c r="A76" s="38" t="s">
        <v>66</v>
      </c>
      <c r="B76" s="39">
        <v>80</v>
      </c>
      <c r="C76" s="40">
        <v>1.05</v>
      </c>
      <c r="D76" s="40">
        <v>2.6</v>
      </c>
      <c r="E76" s="40">
        <v>5.17</v>
      </c>
      <c r="F76" s="40">
        <v>48.32</v>
      </c>
    </row>
    <row r="77" spans="1:6" x14ac:dyDescent="0.3">
      <c r="A77" s="38" t="s">
        <v>67</v>
      </c>
      <c r="B77" s="32" t="s">
        <v>43</v>
      </c>
      <c r="C77" s="41">
        <v>13.17</v>
      </c>
      <c r="D77" s="40">
        <v>10.7</v>
      </c>
      <c r="E77" s="40">
        <v>15.79</v>
      </c>
      <c r="F77" s="40">
        <v>193.3</v>
      </c>
    </row>
    <row r="78" spans="1:6" ht="27" x14ac:dyDescent="0.3">
      <c r="A78" s="38" t="s">
        <v>68</v>
      </c>
      <c r="B78" s="42" t="s">
        <v>29</v>
      </c>
      <c r="C78" s="40">
        <v>3.63</v>
      </c>
      <c r="D78" s="40">
        <v>6.5</v>
      </c>
      <c r="E78" s="40">
        <v>37.58</v>
      </c>
      <c r="F78" s="40">
        <v>223.35</v>
      </c>
    </row>
    <row r="79" spans="1:6" x14ac:dyDescent="0.3">
      <c r="A79" s="38" t="s">
        <v>69</v>
      </c>
      <c r="B79" s="28" t="s">
        <v>25</v>
      </c>
      <c r="C79" s="40">
        <v>0.11</v>
      </c>
      <c r="D79" s="40">
        <v>0.02</v>
      </c>
      <c r="E79" s="40">
        <v>10.15</v>
      </c>
      <c r="F79" s="40">
        <v>41.32</v>
      </c>
    </row>
    <row r="80" spans="1:6" x14ac:dyDescent="0.3">
      <c r="A80" s="43" t="s">
        <v>20</v>
      </c>
      <c r="B80" s="28">
        <v>30</v>
      </c>
      <c r="C80" s="40">
        <v>1.98</v>
      </c>
      <c r="D80" s="40">
        <v>0.36</v>
      </c>
      <c r="E80" s="40">
        <v>11.88</v>
      </c>
      <c r="F80" s="40">
        <v>59.4</v>
      </c>
    </row>
    <row r="81" spans="1:6" x14ac:dyDescent="0.3">
      <c r="A81" s="45"/>
      <c r="B81" s="26">
        <v>553</v>
      </c>
      <c r="C81" s="40">
        <v>19.940000000000001</v>
      </c>
      <c r="D81" s="40">
        <v>20.18</v>
      </c>
      <c r="E81" s="40">
        <v>80.569999999999993</v>
      </c>
      <c r="F81" s="40">
        <v>565.69000000000005</v>
      </c>
    </row>
    <row r="82" spans="1:6" x14ac:dyDescent="0.3">
      <c r="A82" s="37" t="s">
        <v>2</v>
      </c>
      <c r="B82" s="37"/>
      <c r="C82" s="37"/>
      <c r="D82" s="37"/>
      <c r="E82" s="3"/>
      <c r="F82" s="3"/>
    </row>
    <row r="83" spans="1:6" x14ac:dyDescent="0.3">
      <c r="A83" s="1" t="s">
        <v>45</v>
      </c>
      <c r="B83" s="1"/>
      <c r="C83" s="1"/>
      <c r="D83" s="18" t="s">
        <v>18</v>
      </c>
      <c r="E83" s="18"/>
      <c r="F83" s="18"/>
    </row>
    <row r="85" spans="1:6" x14ac:dyDescent="0.3">
      <c r="A85" s="2"/>
      <c r="B85" s="20" t="s">
        <v>0</v>
      </c>
      <c r="C85" s="20"/>
      <c r="D85" s="20"/>
      <c r="E85" s="20"/>
      <c r="F85" s="20"/>
    </row>
    <row r="86" spans="1:6" x14ac:dyDescent="0.3">
      <c r="A86" s="21" t="s">
        <v>14</v>
      </c>
      <c r="B86" s="21"/>
      <c r="C86" s="21"/>
      <c r="D86" s="21"/>
      <c r="E86" s="21"/>
      <c r="F86" s="21"/>
    </row>
    <row r="87" spans="1:6" x14ac:dyDescent="0.3">
      <c r="A87" s="21" t="s">
        <v>1</v>
      </c>
      <c r="B87" s="21"/>
      <c r="C87" s="21"/>
      <c r="D87" s="21"/>
      <c r="E87" s="21"/>
      <c r="F87" s="21"/>
    </row>
    <row r="88" spans="1:6" ht="15" thickBot="1" x14ac:dyDescent="0.35">
      <c r="A88" s="2" t="s">
        <v>70</v>
      </c>
      <c r="B88" s="4"/>
      <c r="C88" s="5" t="s">
        <v>26</v>
      </c>
      <c r="D88" s="4"/>
      <c r="E88" s="2"/>
      <c r="F88" s="3"/>
    </row>
    <row r="89" spans="1:6" ht="27.6" thickBot="1" x14ac:dyDescent="0.35">
      <c r="A89" s="6" t="s">
        <v>6</v>
      </c>
      <c r="B89" s="7" t="s">
        <v>7</v>
      </c>
      <c r="C89" s="7" t="s">
        <v>8</v>
      </c>
      <c r="D89" s="7" t="s">
        <v>9</v>
      </c>
      <c r="E89" s="7" t="s">
        <v>10</v>
      </c>
      <c r="F89" s="7" t="s">
        <v>11</v>
      </c>
    </row>
    <row r="90" spans="1:6" ht="40.200000000000003" x14ac:dyDescent="0.3">
      <c r="A90" s="38" t="s">
        <v>71</v>
      </c>
      <c r="B90" s="39" t="s">
        <v>73</v>
      </c>
      <c r="C90" s="40">
        <v>16.02</v>
      </c>
      <c r="D90" s="40">
        <v>18.13</v>
      </c>
      <c r="E90" s="40">
        <v>42.98</v>
      </c>
      <c r="F90" s="40">
        <v>386.4</v>
      </c>
    </row>
    <row r="91" spans="1:6" x14ac:dyDescent="0.3">
      <c r="A91" s="38" t="s">
        <v>72</v>
      </c>
      <c r="B91" s="32" t="s">
        <v>25</v>
      </c>
      <c r="C91" s="41">
        <v>0.24</v>
      </c>
      <c r="D91" s="40">
        <v>0.09</v>
      </c>
      <c r="E91" s="40">
        <v>12.43</v>
      </c>
      <c r="F91" s="40">
        <v>54.2</v>
      </c>
    </row>
    <row r="92" spans="1:6" x14ac:dyDescent="0.3">
      <c r="A92" s="38" t="s">
        <v>16</v>
      </c>
      <c r="B92" s="42" t="s">
        <v>74</v>
      </c>
      <c r="C92" s="40">
        <v>1.9</v>
      </c>
      <c r="D92" s="40">
        <v>0.2</v>
      </c>
      <c r="E92" s="40">
        <v>12.3</v>
      </c>
      <c r="F92" s="40">
        <v>58.75</v>
      </c>
    </row>
    <row r="93" spans="1:6" x14ac:dyDescent="0.3">
      <c r="A93" s="38" t="s">
        <v>20</v>
      </c>
      <c r="B93" s="28">
        <v>30</v>
      </c>
      <c r="C93" s="40">
        <v>1.98</v>
      </c>
      <c r="D93" s="40">
        <v>0.36</v>
      </c>
      <c r="E93" s="40">
        <v>11.88</v>
      </c>
      <c r="F93" s="40">
        <v>59.4</v>
      </c>
    </row>
    <row r="94" spans="1:6" x14ac:dyDescent="0.3">
      <c r="A94" s="43"/>
      <c r="B94" s="28">
        <v>500</v>
      </c>
      <c r="C94" s="40">
        <v>20.14</v>
      </c>
      <c r="D94" s="40">
        <v>18.78</v>
      </c>
      <c r="E94" s="40">
        <v>79.59</v>
      </c>
      <c r="F94" s="40">
        <v>558.75</v>
      </c>
    </row>
    <row r="95" spans="1:6" x14ac:dyDescent="0.3">
      <c r="A95" s="37" t="s">
        <v>2</v>
      </c>
      <c r="B95" s="37"/>
      <c r="C95" s="37"/>
      <c r="D95" s="37"/>
      <c r="E95" s="3"/>
      <c r="F95" s="3"/>
    </row>
    <row r="96" spans="1:6" x14ac:dyDescent="0.3">
      <c r="A96" s="1" t="s">
        <v>45</v>
      </c>
      <c r="B96" s="1"/>
      <c r="C96" s="1"/>
      <c r="D96" s="18" t="s">
        <v>18</v>
      </c>
      <c r="E96" s="18"/>
      <c r="F96" s="18"/>
    </row>
    <row r="98" spans="1:6" x14ac:dyDescent="0.3">
      <c r="A98" s="2"/>
      <c r="B98" s="20" t="s">
        <v>0</v>
      </c>
      <c r="C98" s="20"/>
      <c r="D98" s="20"/>
      <c r="E98" s="20"/>
      <c r="F98" s="20"/>
    </row>
    <row r="99" spans="1:6" x14ac:dyDescent="0.3">
      <c r="A99" s="21" t="s">
        <v>14</v>
      </c>
      <c r="B99" s="21"/>
      <c r="C99" s="21"/>
      <c r="D99" s="21"/>
      <c r="E99" s="21"/>
      <c r="F99" s="21"/>
    </row>
    <row r="100" spans="1:6" x14ac:dyDescent="0.3">
      <c r="A100" s="21" t="s">
        <v>1</v>
      </c>
      <c r="B100" s="21"/>
      <c r="C100" s="21"/>
      <c r="D100" s="21"/>
      <c r="E100" s="21"/>
      <c r="F100" s="21"/>
    </row>
    <row r="101" spans="1:6" ht="15" thickBot="1" x14ac:dyDescent="0.35">
      <c r="A101" s="2" t="s">
        <v>75</v>
      </c>
      <c r="B101" s="4"/>
      <c r="C101" s="5" t="s">
        <v>26</v>
      </c>
      <c r="D101" s="4"/>
      <c r="E101" s="2"/>
      <c r="F101" s="3"/>
    </row>
    <row r="102" spans="1:6" ht="27.6" thickBot="1" x14ac:dyDescent="0.35">
      <c r="A102" s="6" t="s">
        <v>6</v>
      </c>
      <c r="B102" s="7" t="s">
        <v>7</v>
      </c>
      <c r="C102" s="7" t="s">
        <v>8</v>
      </c>
      <c r="D102" s="7" t="s">
        <v>9</v>
      </c>
      <c r="E102" s="7" t="s">
        <v>10</v>
      </c>
      <c r="F102" s="7" t="s">
        <v>11</v>
      </c>
    </row>
    <row r="103" spans="1:6" ht="26.4" x14ac:dyDescent="0.3">
      <c r="A103" s="8" t="s">
        <v>5</v>
      </c>
      <c r="B103" s="9">
        <v>100</v>
      </c>
      <c r="C103" s="10">
        <v>0.4</v>
      </c>
      <c r="D103" s="10">
        <v>0.4</v>
      </c>
      <c r="E103" s="10">
        <v>9.8000000000000007</v>
      </c>
      <c r="F103" s="10">
        <v>47</v>
      </c>
    </row>
    <row r="104" spans="1:6" ht="22.8" customHeight="1" x14ac:dyDescent="0.3">
      <c r="A104" s="8" t="s">
        <v>37</v>
      </c>
      <c r="B104" s="16" t="s">
        <v>13</v>
      </c>
      <c r="C104" s="10">
        <v>15.945833333333336</v>
      </c>
      <c r="D104" s="17">
        <v>19.55</v>
      </c>
      <c r="E104" s="17">
        <v>39.744999999999997</v>
      </c>
      <c r="F104" s="10">
        <v>408.41666666666669</v>
      </c>
    </row>
    <row r="105" spans="1:6" ht="12" customHeight="1" x14ac:dyDescent="0.3">
      <c r="A105" s="8" t="s">
        <v>15</v>
      </c>
      <c r="B105" s="11" t="s">
        <v>19</v>
      </c>
      <c r="C105" s="10">
        <v>7.0000000000000007E-2</v>
      </c>
      <c r="D105" s="10">
        <v>0.02</v>
      </c>
      <c r="E105" s="10">
        <v>10.01</v>
      </c>
      <c r="F105" s="10">
        <v>40</v>
      </c>
    </row>
    <row r="106" spans="1:6" x14ac:dyDescent="0.3">
      <c r="A106" s="8" t="s">
        <v>16</v>
      </c>
      <c r="B106" s="9">
        <v>25</v>
      </c>
      <c r="C106" s="10">
        <v>1.9</v>
      </c>
      <c r="D106" s="10">
        <v>0.2</v>
      </c>
      <c r="E106" s="10">
        <v>12.3</v>
      </c>
      <c r="F106" s="10">
        <v>58.75</v>
      </c>
    </row>
    <row r="107" spans="1:6" x14ac:dyDescent="0.3">
      <c r="A107" s="8" t="s">
        <v>20</v>
      </c>
      <c r="B107" s="9">
        <v>20</v>
      </c>
      <c r="C107" s="10">
        <v>1.32</v>
      </c>
      <c r="D107" s="10">
        <v>0.24000000000000002</v>
      </c>
      <c r="E107" s="10">
        <v>7.9200000000000017</v>
      </c>
      <c r="F107" s="10">
        <v>39.600000000000009</v>
      </c>
    </row>
    <row r="108" spans="1:6" x14ac:dyDescent="0.3">
      <c r="A108" s="12" t="s">
        <v>12</v>
      </c>
      <c r="B108" s="11">
        <v>545</v>
      </c>
      <c r="C108" s="10">
        <f>SUM(C103:C107)</f>
        <v>19.635833333333334</v>
      </c>
      <c r="D108" s="10">
        <f t="shared" ref="D108:F108" si="3">SUM(D103:D107)</f>
        <v>20.409999999999997</v>
      </c>
      <c r="E108" s="10">
        <f t="shared" si="3"/>
        <v>79.775000000000006</v>
      </c>
      <c r="F108" s="10">
        <f t="shared" si="3"/>
        <v>593.76666666666677</v>
      </c>
    </row>
    <row r="109" spans="1:6" x14ac:dyDescent="0.3">
      <c r="A109" s="1" t="s">
        <v>45</v>
      </c>
      <c r="B109" s="1"/>
      <c r="C109" s="1"/>
      <c r="D109" s="22" t="s">
        <v>18</v>
      </c>
      <c r="E109" s="22"/>
      <c r="F109" s="22"/>
    </row>
    <row r="110" spans="1:6" x14ac:dyDescent="0.3">
      <c r="A110" s="19" t="s">
        <v>2</v>
      </c>
      <c r="B110" s="19"/>
      <c r="C110" s="19"/>
      <c r="D110" s="19"/>
      <c r="E110" s="3"/>
      <c r="F110" s="3"/>
    </row>
    <row r="112" spans="1:6" x14ac:dyDescent="0.3">
      <c r="A112" s="2"/>
      <c r="B112" s="20" t="s">
        <v>0</v>
      </c>
      <c r="C112" s="20"/>
      <c r="D112" s="20"/>
      <c r="E112" s="20"/>
      <c r="F112" s="20"/>
    </row>
    <row r="113" spans="1:6" x14ac:dyDescent="0.3">
      <c r="A113" s="21" t="s">
        <v>14</v>
      </c>
      <c r="B113" s="21"/>
      <c r="C113" s="21"/>
      <c r="D113" s="21"/>
      <c r="E113" s="21"/>
      <c r="F113" s="21"/>
    </row>
    <row r="114" spans="1:6" x14ac:dyDescent="0.3">
      <c r="A114" s="21" t="s">
        <v>1</v>
      </c>
      <c r="B114" s="21"/>
      <c r="C114" s="21"/>
      <c r="D114" s="21"/>
      <c r="E114" s="21"/>
      <c r="F114" s="21"/>
    </row>
    <row r="115" spans="1:6" ht="15" thickBot="1" x14ac:dyDescent="0.35">
      <c r="A115" s="2" t="s">
        <v>77</v>
      </c>
      <c r="B115" s="4"/>
      <c r="C115" s="5" t="s">
        <v>26</v>
      </c>
      <c r="D115" s="4"/>
      <c r="E115" s="2"/>
      <c r="F115" s="3"/>
    </row>
    <row r="116" spans="1:6" ht="27.6" thickBot="1" x14ac:dyDescent="0.35">
      <c r="A116" s="6" t="s">
        <v>6</v>
      </c>
      <c r="B116" s="7" t="s">
        <v>7</v>
      </c>
      <c r="C116" s="7" t="s">
        <v>8</v>
      </c>
      <c r="D116" s="7" t="s">
        <v>9</v>
      </c>
      <c r="E116" s="7" t="s">
        <v>10</v>
      </c>
      <c r="F116" s="7" t="s">
        <v>11</v>
      </c>
    </row>
    <row r="117" spans="1:6" x14ac:dyDescent="0.3">
      <c r="A117" t="s">
        <v>76</v>
      </c>
      <c r="B117">
        <v>60</v>
      </c>
      <c r="C117">
        <v>0.84</v>
      </c>
      <c r="D117">
        <v>3.61</v>
      </c>
      <c r="E117">
        <v>4.96</v>
      </c>
      <c r="F117">
        <v>55.68</v>
      </c>
    </row>
    <row r="118" spans="1:6" ht="23.4" customHeight="1" x14ac:dyDescent="0.3">
      <c r="A118" s="46" t="s">
        <v>38</v>
      </c>
      <c r="B118" s="32" t="s">
        <v>4</v>
      </c>
      <c r="C118" s="25">
        <v>9.0500000000000007</v>
      </c>
      <c r="D118" s="33">
        <v>6.09</v>
      </c>
      <c r="E118" s="33">
        <v>3.8</v>
      </c>
      <c r="F118" s="25">
        <v>105</v>
      </c>
    </row>
    <row r="119" spans="1:6" ht="22.8" customHeight="1" x14ac:dyDescent="0.3">
      <c r="A119" s="23" t="s">
        <v>28</v>
      </c>
      <c r="B119" s="32" t="s">
        <v>29</v>
      </c>
      <c r="C119" s="25">
        <v>3.08</v>
      </c>
      <c r="D119" s="33">
        <v>6.25</v>
      </c>
      <c r="E119" s="33">
        <v>20.47</v>
      </c>
      <c r="F119" s="25">
        <v>150.44999999999999</v>
      </c>
    </row>
    <row r="120" spans="1:6" x14ac:dyDescent="0.3">
      <c r="A120" s="23" t="s">
        <v>39</v>
      </c>
      <c r="B120" s="26">
        <v>200</v>
      </c>
      <c r="C120" s="25">
        <v>0.16000000000000003</v>
      </c>
      <c r="D120" s="25">
        <v>0.16000000000000003</v>
      </c>
      <c r="E120" s="25">
        <v>17.900000000000002</v>
      </c>
      <c r="F120" s="25">
        <v>74.600000000000009</v>
      </c>
    </row>
    <row r="121" spans="1:6" x14ac:dyDescent="0.3">
      <c r="A121" s="23" t="s">
        <v>16</v>
      </c>
      <c r="B121" s="24">
        <v>35</v>
      </c>
      <c r="C121" s="25">
        <v>2.6599999999999997</v>
      </c>
      <c r="D121" s="25">
        <v>0.28000000000000003</v>
      </c>
      <c r="E121" s="25">
        <v>17.220000000000002</v>
      </c>
      <c r="F121" s="25">
        <v>82.25</v>
      </c>
    </row>
    <row r="122" spans="1:6" x14ac:dyDescent="0.3">
      <c r="A122" s="49" t="s">
        <v>12</v>
      </c>
      <c r="B122" s="26">
        <v>548</v>
      </c>
      <c r="C122" s="25">
        <v>15.79</v>
      </c>
      <c r="D122" s="25">
        <v>16.39</v>
      </c>
      <c r="E122" s="25">
        <v>64.34</v>
      </c>
      <c r="F122" s="25">
        <v>467.98</v>
      </c>
    </row>
    <row r="123" spans="1:6" x14ac:dyDescent="0.3">
      <c r="A123" s="1" t="s">
        <v>45</v>
      </c>
      <c r="B123" s="1"/>
      <c r="C123" s="1"/>
      <c r="D123" s="22" t="s">
        <v>18</v>
      </c>
      <c r="E123" s="22"/>
      <c r="F123" s="22"/>
    </row>
    <row r="124" spans="1:6" x14ac:dyDescent="0.3">
      <c r="A124" s="19" t="s">
        <v>2</v>
      </c>
      <c r="B124" s="19"/>
      <c r="C124" s="19"/>
      <c r="D124" s="19"/>
      <c r="E124" s="3"/>
      <c r="F124" s="3"/>
    </row>
    <row r="126" spans="1:6" x14ac:dyDescent="0.3">
      <c r="A126" s="2"/>
      <c r="B126" s="20" t="s">
        <v>0</v>
      </c>
      <c r="C126" s="20"/>
      <c r="D126" s="20"/>
      <c r="E126" s="20"/>
      <c r="F126" s="20"/>
    </row>
    <row r="127" spans="1:6" x14ac:dyDescent="0.3">
      <c r="A127" s="21" t="s">
        <v>14</v>
      </c>
      <c r="B127" s="21"/>
      <c r="C127" s="21"/>
      <c r="D127" s="21"/>
      <c r="E127" s="21"/>
      <c r="F127" s="21"/>
    </row>
    <row r="128" spans="1:6" x14ac:dyDescent="0.3">
      <c r="A128" s="21" t="s">
        <v>1</v>
      </c>
      <c r="B128" s="21"/>
      <c r="C128" s="21"/>
      <c r="D128" s="21"/>
      <c r="E128" s="21"/>
      <c r="F128" s="21"/>
    </row>
    <row r="129" spans="1:6" ht="15" thickBot="1" x14ac:dyDescent="0.35">
      <c r="A129" s="2" t="s">
        <v>78</v>
      </c>
      <c r="B129" s="4"/>
      <c r="C129" s="5" t="s">
        <v>26</v>
      </c>
      <c r="D129" s="4"/>
      <c r="E129" s="2"/>
      <c r="F129" s="3"/>
    </row>
    <row r="130" spans="1:6" ht="27.6" thickBot="1" x14ac:dyDescent="0.35">
      <c r="A130" s="6" t="s">
        <v>6</v>
      </c>
      <c r="B130" s="7" t="s">
        <v>7</v>
      </c>
      <c r="C130" s="7" t="s">
        <v>8</v>
      </c>
      <c r="D130" s="7" t="s">
        <v>9</v>
      </c>
      <c r="E130" s="7" t="s">
        <v>10</v>
      </c>
      <c r="F130" s="7" t="s">
        <v>11</v>
      </c>
    </row>
    <row r="131" spans="1:6" ht="39.6" x14ac:dyDescent="0.3">
      <c r="A131" s="23" t="s">
        <v>32</v>
      </c>
      <c r="B131" s="32" t="s">
        <v>33</v>
      </c>
      <c r="C131" s="25">
        <v>3.17</v>
      </c>
      <c r="D131" s="25">
        <v>5.19</v>
      </c>
      <c r="E131" s="25">
        <v>9.8483000000000001</v>
      </c>
      <c r="F131" s="25">
        <v>118.01</v>
      </c>
    </row>
    <row r="132" spans="1:6" ht="26.4" x14ac:dyDescent="0.3">
      <c r="A132" s="23" t="s">
        <v>34</v>
      </c>
      <c r="B132" s="26" t="s">
        <v>35</v>
      </c>
      <c r="C132" s="25">
        <v>6.6444000000000001</v>
      </c>
      <c r="D132" s="25">
        <v>7.5960000000000001</v>
      </c>
      <c r="E132" s="25">
        <v>31.776000000000003</v>
      </c>
      <c r="F132" s="25">
        <v>221.94</v>
      </c>
    </row>
    <row r="133" spans="1:6" x14ac:dyDescent="0.3">
      <c r="A133" s="23" t="s">
        <v>36</v>
      </c>
      <c r="B133" s="26">
        <v>200</v>
      </c>
      <c r="C133" s="25">
        <v>4.0780000000000003</v>
      </c>
      <c r="D133" s="25">
        <v>3.544</v>
      </c>
      <c r="E133" s="25">
        <v>7.597999999999999</v>
      </c>
      <c r="F133" s="25">
        <v>78.600000000000009</v>
      </c>
    </row>
    <row r="134" spans="1:6" x14ac:dyDescent="0.3">
      <c r="A134" s="23" t="s">
        <v>16</v>
      </c>
      <c r="B134" s="24">
        <v>30</v>
      </c>
      <c r="C134" s="25">
        <v>2.2799999999999998</v>
      </c>
      <c r="D134" s="25">
        <v>0.24</v>
      </c>
      <c r="E134" s="25">
        <v>14.76</v>
      </c>
      <c r="F134" s="25">
        <v>70.5</v>
      </c>
    </row>
    <row r="135" spans="1:6" x14ac:dyDescent="0.3">
      <c r="A135" s="47" t="s">
        <v>12</v>
      </c>
      <c r="B135" s="44">
        <v>513</v>
      </c>
      <c r="C135" s="48">
        <f t="shared" ref="C135:F135" si="4">C131+C132+C133+C134</f>
        <v>16.1724</v>
      </c>
      <c r="D135" s="48">
        <f t="shared" si="4"/>
        <v>16.57</v>
      </c>
      <c r="E135" s="48">
        <f t="shared" si="4"/>
        <v>63.982300000000002</v>
      </c>
      <c r="F135" s="48">
        <f t="shared" si="4"/>
        <v>489.05</v>
      </c>
    </row>
    <row r="136" spans="1:6" x14ac:dyDescent="0.3">
      <c r="A136" s="1" t="s">
        <v>45</v>
      </c>
      <c r="B136" s="1"/>
      <c r="C136" s="1"/>
      <c r="D136" s="22" t="s">
        <v>18</v>
      </c>
      <c r="E136" s="22"/>
      <c r="F136" s="22"/>
    </row>
    <row r="137" spans="1:6" x14ac:dyDescent="0.3">
      <c r="A137" s="19" t="s">
        <v>2</v>
      </c>
      <c r="B137" s="19"/>
      <c r="C137" s="19"/>
      <c r="D137" s="19"/>
      <c r="E137" s="3"/>
      <c r="F137" s="3"/>
    </row>
    <row r="139" spans="1:6" x14ac:dyDescent="0.3">
      <c r="A139" s="2"/>
      <c r="B139" s="20" t="s">
        <v>0</v>
      </c>
      <c r="C139" s="20"/>
      <c r="D139" s="20"/>
      <c r="E139" s="20"/>
      <c r="F139" s="20"/>
    </row>
    <row r="140" spans="1:6" x14ac:dyDescent="0.3">
      <c r="A140" s="21" t="s">
        <v>14</v>
      </c>
      <c r="B140" s="21"/>
      <c r="C140" s="21"/>
      <c r="D140" s="21"/>
      <c r="E140" s="21"/>
      <c r="F140" s="21"/>
    </row>
    <row r="141" spans="1:6" x14ac:dyDescent="0.3">
      <c r="A141" s="21" t="s">
        <v>1</v>
      </c>
      <c r="B141" s="21"/>
      <c r="C141" s="21"/>
      <c r="D141" s="21"/>
      <c r="E141" s="21"/>
      <c r="F141" s="21"/>
    </row>
    <row r="142" spans="1:6" ht="15" thickBot="1" x14ac:dyDescent="0.35">
      <c r="A142" s="2" t="s">
        <v>79</v>
      </c>
      <c r="B142" s="4"/>
      <c r="C142" s="5" t="s">
        <v>26</v>
      </c>
      <c r="D142" s="4"/>
      <c r="E142" s="2"/>
      <c r="F142" s="3"/>
    </row>
    <row r="143" spans="1:6" ht="27.6" thickBot="1" x14ac:dyDescent="0.35">
      <c r="A143" s="6" t="s">
        <v>6</v>
      </c>
      <c r="B143" s="7" t="s">
        <v>7</v>
      </c>
      <c r="C143" s="7" t="s">
        <v>8</v>
      </c>
      <c r="D143" s="7" t="s">
        <v>9</v>
      </c>
      <c r="E143" s="7" t="s">
        <v>10</v>
      </c>
      <c r="F143" s="7" t="s">
        <v>11</v>
      </c>
    </row>
    <row r="144" spans="1:6" ht="15" customHeight="1" x14ac:dyDescent="0.3">
      <c r="A144" s="23" t="s">
        <v>5</v>
      </c>
      <c r="B144" s="24">
        <v>100</v>
      </c>
      <c r="C144" s="25">
        <v>0.4</v>
      </c>
      <c r="D144" s="25">
        <v>0.4</v>
      </c>
      <c r="E144" s="25">
        <v>9.8000000000000007</v>
      </c>
      <c r="F144" s="25">
        <v>47</v>
      </c>
    </row>
    <row r="145" spans="1:6" x14ac:dyDescent="0.3">
      <c r="A145" s="23" t="s">
        <v>40</v>
      </c>
      <c r="B145" s="26" t="s">
        <v>13</v>
      </c>
      <c r="C145" s="25">
        <v>12.475</v>
      </c>
      <c r="D145" s="25">
        <v>15.68</v>
      </c>
      <c r="E145" s="25">
        <v>19.334999999999997</v>
      </c>
      <c r="F145" s="25">
        <v>271.5</v>
      </c>
    </row>
    <row r="146" spans="1:6" x14ac:dyDescent="0.3">
      <c r="A146" s="23" t="s">
        <v>41</v>
      </c>
      <c r="B146" s="26">
        <v>200</v>
      </c>
      <c r="C146" s="25">
        <v>0.66200000000000003</v>
      </c>
      <c r="D146" s="25">
        <v>9.0000000000000011E-2</v>
      </c>
      <c r="E146" s="25">
        <v>22.034000000000002</v>
      </c>
      <c r="F146" s="25">
        <v>92.800000000000011</v>
      </c>
    </row>
    <row r="147" spans="1:6" x14ac:dyDescent="0.3">
      <c r="A147" s="23" t="s">
        <v>16</v>
      </c>
      <c r="B147" s="24">
        <v>30</v>
      </c>
      <c r="C147" s="25">
        <v>2.2799999999999998</v>
      </c>
      <c r="D147" s="25">
        <v>0.24</v>
      </c>
      <c r="E147" s="25">
        <v>14.76</v>
      </c>
      <c r="F147" s="25">
        <v>70.5</v>
      </c>
    </row>
    <row r="148" spans="1:6" x14ac:dyDescent="0.3">
      <c r="A148" s="49" t="s">
        <v>12</v>
      </c>
      <c r="B148" s="26">
        <v>530</v>
      </c>
      <c r="C148" s="25">
        <f>SUM(C144:C147)</f>
        <v>15.817</v>
      </c>
      <c r="D148" s="25">
        <f t="shared" ref="D148:F148" si="5">SUM(D144:D147)</f>
        <v>16.409999999999997</v>
      </c>
      <c r="E148" s="25">
        <f t="shared" si="5"/>
        <v>65.929000000000002</v>
      </c>
      <c r="F148" s="25">
        <f t="shared" si="5"/>
        <v>481.8</v>
      </c>
    </row>
    <row r="150" spans="1:6" x14ac:dyDescent="0.3">
      <c r="A150" s="2"/>
      <c r="B150" s="20" t="s">
        <v>0</v>
      </c>
      <c r="C150" s="20"/>
      <c r="D150" s="20"/>
      <c r="E150" s="20"/>
      <c r="F150" s="20"/>
    </row>
    <row r="151" spans="1:6" x14ac:dyDescent="0.3">
      <c r="A151" s="21" t="s">
        <v>14</v>
      </c>
      <c r="B151" s="21"/>
      <c r="C151" s="21"/>
      <c r="D151" s="21"/>
      <c r="E151" s="21"/>
      <c r="F151" s="21"/>
    </row>
    <row r="152" spans="1:6" x14ac:dyDescent="0.3">
      <c r="A152" s="21" t="s">
        <v>1</v>
      </c>
      <c r="B152" s="21"/>
      <c r="C152" s="21"/>
      <c r="D152" s="21"/>
      <c r="E152" s="21"/>
      <c r="F152" s="21"/>
    </row>
    <row r="153" spans="1:6" x14ac:dyDescent="0.3">
      <c r="A153" s="2" t="s">
        <v>80</v>
      </c>
      <c r="B153" s="4"/>
      <c r="C153" s="5" t="s">
        <v>26</v>
      </c>
      <c r="D153" s="4"/>
      <c r="E153" s="2"/>
      <c r="F153" s="3"/>
    </row>
    <row r="154" spans="1:6" ht="24" customHeight="1" x14ac:dyDescent="0.3">
      <c r="A154" s="23" t="s">
        <v>115</v>
      </c>
      <c r="B154" s="31">
        <v>80</v>
      </c>
      <c r="C154" s="25">
        <v>1.05</v>
      </c>
      <c r="D154" s="25">
        <v>2.6</v>
      </c>
      <c r="E154" s="25">
        <v>5.17</v>
      </c>
      <c r="F154" s="25">
        <v>48.32</v>
      </c>
    </row>
    <row r="155" spans="1:6" x14ac:dyDescent="0.3">
      <c r="A155" s="23" t="s">
        <v>42</v>
      </c>
      <c r="B155" s="32" t="s">
        <v>43</v>
      </c>
      <c r="C155" s="25">
        <v>12.904</v>
      </c>
      <c r="D155" s="25">
        <v>12.151</v>
      </c>
      <c r="E155" s="25">
        <v>13.149000000000001</v>
      </c>
      <c r="F155" s="25">
        <v>214.2</v>
      </c>
    </row>
    <row r="156" spans="1:6" ht="23.4" customHeight="1" x14ac:dyDescent="0.3">
      <c r="A156" s="23" t="s">
        <v>44</v>
      </c>
      <c r="B156" s="26" t="s">
        <v>29</v>
      </c>
      <c r="C156" s="25">
        <v>3.79</v>
      </c>
      <c r="D156" s="25">
        <v>4.47</v>
      </c>
      <c r="E156" s="25">
        <v>39.76</v>
      </c>
      <c r="F156" s="25">
        <v>233.8</v>
      </c>
    </row>
    <row r="157" spans="1:6" x14ac:dyDescent="0.3">
      <c r="A157" s="23" t="s">
        <v>24</v>
      </c>
      <c r="B157" s="24" t="s">
        <v>25</v>
      </c>
      <c r="C157" s="25">
        <v>0.112</v>
      </c>
      <c r="D157" s="25">
        <v>1.8000000000000002E-2</v>
      </c>
      <c r="E157" s="25">
        <v>10.149999999999999</v>
      </c>
      <c r="F157" s="25">
        <v>41.32</v>
      </c>
    </row>
    <row r="158" spans="1:6" x14ac:dyDescent="0.3">
      <c r="A158" s="23" t="s">
        <v>16</v>
      </c>
      <c r="B158" s="24">
        <v>30</v>
      </c>
      <c r="C158" s="25">
        <v>2.2799999999999998</v>
      </c>
      <c r="D158" s="25">
        <v>0.24</v>
      </c>
      <c r="E158" s="25">
        <v>14.76</v>
      </c>
      <c r="F158" s="25">
        <v>70.5</v>
      </c>
    </row>
    <row r="159" spans="1:6" x14ac:dyDescent="0.3">
      <c r="A159" s="49" t="s">
        <v>12</v>
      </c>
      <c r="B159" s="26">
        <v>533</v>
      </c>
      <c r="C159" s="25">
        <f t="shared" ref="C159:F159" si="6">SUM(C154:C158)</f>
        <v>20.135999999999999</v>
      </c>
      <c r="D159" s="25">
        <f t="shared" si="6"/>
        <v>19.478999999999999</v>
      </c>
      <c r="E159" s="25">
        <f t="shared" si="6"/>
        <v>82.989000000000004</v>
      </c>
      <c r="F159" s="25">
        <f t="shared" si="6"/>
        <v>608.14</v>
      </c>
    </row>
    <row r="160" spans="1:6" ht="14.4" customHeight="1" x14ac:dyDescent="0.3">
      <c r="A160" s="1" t="s">
        <v>45</v>
      </c>
      <c r="B160" s="1"/>
      <c r="C160" s="1"/>
      <c r="D160" s="18" t="s">
        <v>18</v>
      </c>
      <c r="E160" s="18"/>
      <c r="F160" s="18"/>
    </row>
    <row r="161" spans="1:6" ht="14.4" customHeight="1" x14ac:dyDescent="0.3">
      <c r="A161" s="19" t="s">
        <v>2</v>
      </c>
      <c r="B161" s="19"/>
      <c r="C161" s="19"/>
      <c r="D161" s="19"/>
      <c r="E161" s="3"/>
      <c r="F161" s="3"/>
    </row>
    <row r="163" spans="1:6" x14ac:dyDescent="0.3">
      <c r="A163" s="2"/>
      <c r="B163" s="20" t="s">
        <v>0</v>
      </c>
      <c r="C163" s="20"/>
      <c r="D163" s="20"/>
      <c r="E163" s="20"/>
      <c r="F163" s="20"/>
    </row>
    <row r="164" spans="1:6" x14ac:dyDescent="0.3">
      <c r="A164" s="21" t="s">
        <v>14</v>
      </c>
      <c r="B164" s="21"/>
      <c r="C164" s="21"/>
      <c r="D164" s="21"/>
      <c r="E164" s="21"/>
      <c r="F164" s="21"/>
    </row>
    <row r="165" spans="1:6" x14ac:dyDescent="0.3">
      <c r="A165" s="21" t="s">
        <v>1</v>
      </c>
      <c r="B165" s="21"/>
      <c r="C165" s="21"/>
      <c r="D165" s="21"/>
      <c r="E165" s="21"/>
      <c r="F165" s="21"/>
    </row>
    <row r="166" spans="1:6" ht="15" thickBot="1" x14ac:dyDescent="0.35">
      <c r="A166" s="2" t="s">
        <v>81</v>
      </c>
      <c r="B166" s="4"/>
      <c r="C166" s="5" t="s">
        <v>26</v>
      </c>
      <c r="D166" s="4"/>
      <c r="E166" s="2"/>
      <c r="F166" s="3"/>
    </row>
    <row r="167" spans="1:6" ht="27.6" thickBot="1" x14ac:dyDescent="0.35">
      <c r="A167" s="6" t="s">
        <v>6</v>
      </c>
      <c r="B167" s="7" t="s">
        <v>7</v>
      </c>
      <c r="C167" s="7" t="s">
        <v>8</v>
      </c>
      <c r="D167" s="7" t="s">
        <v>9</v>
      </c>
      <c r="E167" s="7" t="s">
        <v>10</v>
      </c>
      <c r="F167" s="7" t="s">
        <v>11</v>
      </c>
    </row>
    <row r="168" spans="1:6" x14ac:dyDescent="0.3">
      <c r="A168" s="23" t="s">
        <v>53</v>
      </c>
      <c r="B168" s="24">
        <v>60</v>
      </c>
      <c r="C168" s="25">
        <v>0.64</v>
      </c>
      <c r="D168" s="25">
        <v>3.01</v>
      </c>
      <c r="E168" s="25">
        <v>5.1100000000000003</v>
      </c>
      <c r="F168" s="25">
        <v>50.91</v>
      </c>
    </row>
    <row r="169" spans="1:6" x14ac:dyDescent="0.3">
      <c r="A169" s="23" t="s">
        <v>27</v>
      </c>
      <c r="B169" s="26">
        <v>90</v>
      </c>
      <c r="C169" s="25">
        <v>10.199999999999999</v>
      </c>
      <c r="D169" s="25">
        <v>12.93</v>
      </c>
      <c r="E169" s="25">
        <v>13.79</v>
      </c>
      <c r="F169" s="25">
        <v>198</v>
      </c>
    </row>
    <row r="170" spans="1:6" ht="26.4" x14ac:dyDescent="0.3">
      <c r="A170" s="23" t="s">
        <v>34</v>
      </c>
      <c r="B170" s="26" t="s">
        <v>3</v>
      </c>
      <c r="C170" s="25">
        <v>5.7</v>
      </c>
      <c r="D170" s="25">
        <v>4.3</v>
      </c>
      <c r="E170" s="25">
        <v>31.99</v>
      </c>
      <c r="F170" s="25">
        <v>189.3</v>
      </c>
    </row>
    <row r="171" spans="1:6" x14ac:dyDescent="0.3">
      <c r="A171" s="27" t="s">
        <v>54</v>
      </c>
      <c r="B171" s="24">
        <v>200</v>
      </c>
      <c r="C171" s="25">
        <v>0.66</v>
      </c>
      <c r="D171" s="25" t="s">
        <v>55</v>
      </c>
      <c r="E171" s="25">
        <v>22.03</v>
      </c>
      <c r="F171" s="25">
        <v>92.8</v>
      </c>
    </row>
    <row r="172" spans="1:6" x14ac:dyDescent="0.3">
      <c r="A172" s="23" t="s">
        <v>20</v>
      </c>
      <c r="B172" s="24">
        <v>30</v>
      </c>
      <c r="C172" s="25">
        <v>1.98</v>
      </c>
      <c r="D172" s="25">
        <v>0.36</v>
      </c>
      <c r="E172" s="25">
        <v>11.88</v>
      </c>
      <c r="F172" s="25">
        <v>59.4</v>
      </c>
    </row>
    <row r="173" spans="1:6" x14ac:dyDescent="0.3">
      <c r="B173" s="28">
        <v>535</v>
      </c>
      <c r="C173" s="29">
        <v>19.18</v>
      </c>
      <c r="D173" s="29">
        <v>20.69</v>
      </c>
      <c r="E173" s="29">
        <v>84.8</v>
      </c>
      <c r="F173" s="29">
        <v>590.41</v>
      </c>
    </row>
    <row r="174" spans="1:6" x14ac:dyDescent="0.3">
      <c r="A174" s="1" t="s">
        <v>45</v>
      </c>
      <c r="B174" s="1"/>
      <c r="C174" s="1"/>
      <c r="D174" s="22" t="s">
        <v>18</v>
      </c>
      <c r="E174" s="22"/>
      <c r="F174" s="22"/>
    </row>
    <row r="175" spans="1:6" x14ac:dyDescent="0.3">
      <c r="A175" s="19" t="s">
        <v>2</v>
      </c>
      <c r="B175" s="19"/>
      <c r="C175" s="19"/>
      <c r="D175" s="19"/>
      <c r="E175" s="3"/>
      <c r="F175" s="3"/>
    </row>
    <row r="177" spans="1:6" x14ac:dyDescent="0.3">
      <c r="A177" s="2"/>
      <c r="B177" s="20" t="s">
        <v>0</v>
      </c>
      <c r="C177" s="20"/>
      <c r="D177" s="20"/>
      <c r="E177" s="20"/>
      <c r="F177" s="20"/>
    </row>
    <row r="178" spans="1:6" x14ac:dyDescent="0.3">
      <c r="A178" s="21" t="s">
        <v>14</v>
      </c>
      <c r="B178" s="21"/>
      <c r="C178" s="21"/>
      <c r="D178" s="21"/>
      <c r="E178" s="21"/>
      <c r="F178" s="21"/>
    </row>
    <row r="179" spans="1:6" x14ac:dyDescent="0.3">
      <c r="A179" s="21" t="s">
        <v>1</v>
      </c>
      <c r="B179" s="21"/>
      <c r="C179" s="21"/>
      <c r="D179" s="21"/>
      <c r="E179" s="21"/>
      <c r="F179" s="21"/>
    </row>
    <row r="180" spans="1:6" ht="15" thickBot="1" x14ac:dyDescent="0.35">
      <c r="A180" s="2" t="s">
        <v>82</v>
      </c>
      <c r="B180" s="4"/>
      <c r="C180" s="5" t="s">
        <v>26</v>
      </c>
      <c r="D180" s="4"/>
      <c r="E180" s="2"/>
      <c r="F180" s="3"/>
    </row>
    <row r="181" spans="1:6" ht="27.6" thickBot="1" x14ac:dyDescent="0.35">
      <c r="A181" s="6" t="s">
        <v>6</v>
      </c>
      <c r="B181" s="7" t="s">
        <v>7</v>
      </c>
      <c r="C181" s="7" t="s">
        <v>8</v>
      </c>
      <c r="D181" s="7" t="s">
        <v>9</v>
      </c>
      <c r="E181" s="7" t="s">
        <v>10</v>
      </c>
      <c r="F181" s="7" t="s">
        <v>11</v>
      </c>
    </row>
    <row r="182" spans="1:6" ht="26.4" x14ac:dyDescent="0.3">
      <c r="A182" s="8" t="s">
        <v>5</v>
      </c>
      <c r="B182" s="9">
        <v>100</v>
      </c>
      <c r="C182" s="10">
        <v>0.4</v>
      </c>
      <c r="D182" s="10">
        <v>0.4</v>
      </c>
      <c r="E182" s="10">
        <v>9.8000000000000007</v>
      </c>
      <c r="F182" s="10">
        <v>47</v>
      </c>
    </row>
    <row r="183" spans="1:6" ht="39.6" x14ac:dyDescent="0.3">
      <c r="A183" s="8" t="s">
        <v>51</v>
      </c>
      <c r="B183" s="11" t="s">
        <v>52</v>
      </c>
      <c r="C183" s="10">
        <v>13.65</v>
      </c>
      <c r="D183" s="10">
        <v>15.29</v>
      </c>
      <c r="E183" s="10">
        <v>32.32</v>
      </c>
      <c r="F183" s="10">
        <v>330.9</v>
      </c>
    </row>
    <row r="184" spans="1:6" x14ac:dyDescent="0.3">
      <c r="A184" s="8" t="s">
        <v>15</v>
      </c>
      <c r="B184" s="11" t="s">
        <v>19</v>
      </c>
      <c r="C184" s="10">
        <v>7.0000000000000007E-2</v>
      </c>
      <c r="D184" s="10">
        <v>0.02</v>
      </c>
      <c r="E184" s="10">
        <v>10.01</v>
      </c>
      <c r="F184" s="10">
        <v>40</v>
      </c>
    </row>
    <row r="185" spans="1:6" x14ac:dyDescent="0.3">
      <c r="A185" s="8" t="s">
        <v>20</v>
      </c>
      <c r="B185" s="9">
        <v>30</v>
      </c>
      <c r="C185" s="10">
        <v>1.98</v>
      </c>
      <c r="D185" s="10">
        <v>0.36</v>
      </c>
      <c r="E185" s="10">
        <v>11.38</v>
      </c>
      <c r="F185" s="10">
        <v>59.4</v>
      </c>
    </row>
    <row r="186" spans="1:6" x14ac:dyDescent="0.3">
      <c r="A186" s="13" t="s">
        <v>12</v>
      </c>
      <c r="B186" s="14">
        <v>545</v>
      </c>
      <c r="C186" s="15">
        <f t="shared" ref="C186:F186" si="7">SUM(C182:C185)</f>
        <v>16.100000000000001</v>
      </c>
      <c r="D186" s="15">
        <f t="shared" si="7"/>
        <v>16.07</v>
      </c>
      <c r="E186" s="15">
        <v>64.010000000000005</v>
      </c>
      <c r="F186" s="15">
        <f t="shared" ref="F186" si="8">SUM(F182:F185)</f>
        <v>477.29999999999995</v>
      </c>
    </row>
    <row r="187" spans="1:6" x14ac:dyDescent="0.3">
      <c r="A187" s="1" t="s">
        <v>45</v>
      </c>
      <c r="B187" s="1"/>
      <c r="C187" s="1"/>
      <c r="D187" s="22" t="s">
        <v>18</v>
      </c>
      <c r="E187" s="22"/>
      <c r="F187" s="22"/>
    </row>
    <row r="188" spans="1:6" x14ac:dyDescent="0.3">
      <c r="A188" s="19" t="s">
        <v>2</v>
      </c>
      <c r="B188" s="19"/>
      <c r="C188" s="19"/>
      <c r="D188" s="19"/>
      <c r="E188" s="3"/>
      <c r="F188" s="3"/>
    </row>
    <row r="190" spans="1:6" x14ac:dyDescent="0.3">
      <c r="A190" s="2"/>
      <c r="B190" s="20" t="s">
        <v>0</v>
      </c>
      <c r="C190" s="20"/>
      <c r="D190" s="20"/>
      <c r="E190" s="20"/>
      <c r="F190" s="20"/>
    </row>
    <row r="191" spans="1:6" x14ac:dyDescent="0.3">
      <c r="A191" s="21" t="s">
        <v>14</v>
      </c>
      <c r="B191" s="21"/>
      <c r="C191" s="21"/>
      <c r="D191" s="21"/>
      <c r="E191" s="21"/>
      <c r="F191" s="21"/>
    </row>
    <row r="192" spans="1:6" x14ac:dyDescent="0.3">
      <c r="A192" s="21" t="s">
        <v>1</v>
      </c>
      <c r="B192" s="21"/>
      <c r="C192" s="21"/>
      <c r="D192" s="21"/>
      <c r="E192" s="21"/>
      <c r="F192" s="21"/>
    </row>
    <row r="193" spans="1:6" ht="15" thickBot="1" x14ac:dyDescent="0.35">
      <c r="A193" s="2" t="s">
        <v>83</v>
      </c>
      <c r="B193" s="4"/>
      <c r="C193" s="5" t="s">
        <v>26</v>
      </c>
      <c r="D193" s="4"/>
      <c r="E193" s="2"/>
      <c r="F193" s="3"/>
    </row>
    <row r="194" spans="1:6" ht="27.6" thickBot="1" x14ac:dyDescent="0.35">
      <c r="A194" s="6" t="s">
        <v>6</v>
      </c>
      <c r="B194" s="7" t="s">
        <v>7</v>
      </c>
      <c r="C194" s="7" t="s">
        <v>8</v>
      </c>
      <c r="D194" s="7" t="s">
        <v>9</v>
      </c>
      <c r="E194" s="7" t="s">
        <v>10</v>
      </c>
      <c r="F194" s="7" t="s">
        <v>11</v>
      </c>
    </row>
    <row r="195" spans="1:6" x14ac:dyDescent="0.3">
      <c r="A195" s="8" t="s">
        <v>21</v>
      </c>
      <c r="B195" s="16" t="s">
        <v>22</v>
      </c>
      <c r="C195" s="10">
        <v>2.63</v>
      </c>
      <c r="D195" s="10">
        <v>2.66</v>
      </c>
      <c r="E195" s="10">
        <v>0</v>
      </c>
      <c r="F195" s="10">
        <v>34.333333333333336</v>
      </c>
    </row>
    <row r="196" spans="1:6" x14ac:dyDescent="0.3">
      <c r="A196" s="8" t="s">
        <v>23</v>
      </c>
      <c r="B196" s="16" t="s">
        <v>4</v>
      </c>
      <c r="C196" s="10">
        <v>10.39</v>
      </c>
      <c r="D196" s="10">
        <v>14.79</v>
      </c>
      <c r="E196" s="10">
        <v>10.3</v>
      </c>
      <c r="F196" s="10">
        <v>221</v>
      </c>
    </row>
    <row r="197" spans="1:6" ht="26.4" x14ac:dyDescent="0.3">
      <c r="A197" s="8" t="s">
        <v>17</v>
      </c>
      <c r="B197" s="11">
        <v>150</v>
      </c>
      <c r="C197" s="10">
        <v>3.77</v>
      </c>
      <c r="D197" s="10">
        <v>2.2900000000000009</v>
      </c>
      <c r="E197" s="10">
        <v>39.72</v>
      </c>
      <c r="F197" s="10">
        <v>214</v>
      </c>
    </row>
    <row r="198" spans="1:6" x14ac:dyDescent="0.3">
      <c r="A198" s="8" t="s">
        <v>24</v>
      </c>
      <c r="B198" s="9" t="s">
        <v>25</v>
      </c>
      <c r="C198" s="10">
        <v>0.112</v>
      </c>
      <c r="D198" s="10">
        <v>1.8000000000000002E-2</v>
      </c>
      <c r="E198" s="10">
        <v>10.149999999999999</v>
      </c>
      <c r="F198" s="10">
        <v>41.32</v>
      </c>
    </row>
    <row r="199" spans="1:6" x14ac:dyDescent="0.3">
      <c r="A199" s="8" t="s">
        <v>20</v>
      </c>
      <c r="B199" s="9">
        <v>50</v>
      </c>
      <c r="C199" s="10">
        <v>3.3</v>
      </c>
      <c r="D199" s="10">
        <v>0.60000000000000009</v>
      </c>
      <c r="E199" s="10">
        <v>19.800000000000004</v>
      </c>
      <c r="F199" s="10">
        <v>99.000000000000028</v>
      </c>
    </row>
    <row r="200" spans="1:6" x14ac:dyDescent="0.3">
      <c r="A200" s="13" t="s">
        <v>12</v>
      </c>
      <c r="B200" s="14">
        <v>510</v>
      </c>
      <c r="C200" s="15">
        <f>SUM(C195:C199)</f>
        <v>20.201999999999998</v>
      </c>
      <c r="D200" s="15">
        <f t="shared" ref="D200:F200" si="9">SUM(D195:D199)</f>
        <v>20.358000000000004</v>
      </c>
      <c r="E200" s="15">
        <f t="shared" si="9"/>
        <v>79.97</v>
      </c>
      <c r="F200" s="15">
        <f t="shared" si="9"/>
        <v>609.65333333333342</v>
      </c>
    </row>
    <row r="201" spans="1:6" x14ac:dyDescent="0.3">
      <c r="A201" s="1" t="s">
        <v>45</v>
      </c>
      <c r="B201" s="1"/>
      <c r="C201" s="1"/>
      <c r="D201" s="22" t="s">
        <v>18</v>
      </c>
      <c r="E201" s="22"/>
      <c r="F201" s="22"/>
    </row>
    <row r="202" spans="1:6" x14ac:dyDescent="0.3">
      <c r="A202" s="19" t="s">
        <v>2</v>
      </c>
      <c r="B202" s="19"/>
      <c r="C202" s="19"/>
      <c r="D202" s="19"/>
      <c r="E202" s="3"/>
      <c r="F202" s="3"/>
    </row>
    <row r="204" spans="1:6" x14ac:dyDescent="0.3">
      <c r="A204" s="2"/>
      <c r="B204" s="20" t="s">
        <v>0</v>
      </c>
      <c r="C204" s="20"/>
      <c r="D204" s="20"/>
      <c r="E204" s="20"/>
      <c r="F204" s="20"/>
    </row>
    <row r="205" spans="1:6" x14ac:dyDescent="0.3">
      <c r="A205" s="21" t="s">
        <v>14</v>
      </c>
      <c r="B205" s="21"/>
      <c r="C205" s="21"/>
      <c r="D205" s="21"/>
      <c r="E205" s="21"/>
      <c r="F205" s="21"/>
    </row>
    <row r="206" spans="1:6" x14ac:dyDescent="0.3">
      <c r="A206" s="21" t="s">
        <v>1</v>
      </c>
      <c r="B206" s="21"/>
      <c r="C206" s="21"/>
      <c r="D206" s="21"/>
      <c r="E206" s="21"/>
      <c r="F206" s="21"/>
    </row>
    <row r="207" spans="1:6" ht="15" thickBot="1" x14ac:dyDescent="0.35">
      <c r="A207" s="2" t="s">
        <v>84</v>
      </c>
      <c r="B207" s="4"/>
      <c r="C207" s="5" t="s">
        <v>26</v>
      </c>
      <c r="D207" s="4"/>
      <c r="E207" s="2"/>
      <c r="F207" s="3"/>
    </row>
    <row r="208" spans="1:6" ht="27.6" thickBot="1" x14ac:dyDescent="0.35">
      <c r="A208" s="6" t="s">
        <v>6</v>
      </c>
      <c r="B208" s="7" t="s">
        <v>7</v>
      </c>
      <c r="C208" s="7" t="s">
        <v>8</v>
      </c>
      <c r="D208" s="7" t="s">
        <v>9</v>
      </c>
      <c r="E208" s="7" t="s">
        <v>10</v>
      </c>
      <c r="F208" s="7" t="s">
        <v>11</v>
      </c>
    </row>
    <row r="209" spans="1:6" x14ac:dyDescent="0.3">
      <c r="A209" s="30" t="s">
        <v>59</v>
      </c>
      <c r="B209" s="31">
        <v>60</v>
      </c>
      <c r="C209" s="25">
        <v>1.08</v>
      </c>
      <c r="D209" s="25">
        <v>0.06</v>
      </c>
      <c r="E209" s="25">
        <v>5.88</v>
      </c>
      <c r="F209" s="25">
        <v>28.8</v>
      </c>
    </row>
    <row r="210" spans="1:6" x14ac:dyDescent="0.3">
      <c r="A210" s="23" t="s">
        <v>27</v>
      </c>
      <c r="B210" s="32">
        <v>90</v>
      </c>
      <c r="C210" s="25">
        <v>10.199999999999999</v>
      </c>
      <c r="D210" s="25">
        <v>12.93</v>
      </c>
      <c r="E210" s="25">
        <v>13.79</v>
      </c>
      <c r="F210" s="25">
        <v>198</v>
      </c>
    </row>
    <row r="211" spans="1:6" ht="26.4" x14ac:dyDescent="0.3">
      <c r="A211" s="23" t="s">
        <v>28</v>
      </c>
      <c r="B211" s="26" t="s">
        <v>29</v>
      </c>
      <c r="C211" s="25">
        <v>3.08</v>
      </c>
      <c r="D211" s="33">
        <v>6.25</v>
      </c>
      <c r="E211" s="33">
        <v>20.47</v>
      </c>
      <c r="F211" s="33">
        <v>150.44999999999999</v>
      </c>
    </row>
    <row r="212" spans="1:6" x14ac:dyDescent="0.3">
      <c r="A212" s="23" t="s">
        <v>30</v>
      </c>
      <c r="B212" s="26" t="s">
        <v>31</v>
      </c>
      <c r="C212" s="25">
        <v>0.11</v>
      </c>
      <c r="D212" s="25">
        <v>0.06</v>
      </c>
      <c r="E212" s="25">
        <v>10.98</v>
      </c>
      <c r="F212" s="25">
        <v>44.7</v>
      </c>
    </row>
    <row r="213" spans="1:6" x14ac:dyDescent="0.3">
      <c r="A213" s="23" t="s">
        <v>16</v>
      </c>
      <c r="B213" s="24">
        <v>30</v>
      </c>
      <c r="C213" s="25">
        <v>2.2799999999999998</v>
      </c>
      <c r="D213" s="25">
        <v>0.24</v>
      </c>
      <c r="E213" s="25">
        <v>14.76</v>
      </c>
      <c r="F213" s="25">
        <v>70.5</v>
      </c>
    </row>
    <row r="214" spans="1:6" x14ac:dyDescent="0.3">
      <c r="A214" s="23" t="s">
        <v>20</v>
      </c>
      <c r="B214" s="24">
        <v>40</v>
      </c>
      <c r="C214" s="25">
        <v>2.64</v>
      </c>
      <c r="D214" s="25">
        <v>0.48</v>
      </c>
      <c r="E214" s="25">
        <v>15.84</v>
      </c>
      <c r="F214" s="25">
        <v>79.2</v>
      </c>
    </row>
    <row r="215" spans="1:6" x14ac:dyDescent="0.3">
      <c r="A215" s="34" t="s">
        <v>12</v>
      </c>
      <c r="B215" s="35">
        <v>573</v>
      </c>
      <c r="C215" s="36">
        <f>C209+C210+C211+C212+C213+C214</f>
        <v>19.39</v>
      </c>
      <c r="D215" s="36">
        <f t="shared" ref="D215:F215" si="10">D209+D210+D211+D212+D213+D214</f>
        <v>20.02</v>
      </c>
      <c r="E215" s="36">
        <f t="shared" si="10"/>
        <v>81.720000000000013</v>
      </c>
      <c r="F215" s="36">
        <f t="shared" si="10"/>
        <v>571.65</v>
      </c>
    </row>
    <row r="216" spans="1:6" x14ac:dyDescent="0.3">
      <c r="A216" s="1" t="s">
        <v>45</v>
      </c>
      <c r="B216" s="1"/>
      <c r="C216" s="1"/>
      <c r="D216" s="18" t="s">
        <v>18</v>
      </c>
      <c r="E216" s="18"/>
      <c r="F216" s="18"/>
    </row>
    <row r="217" spans="1:6" x14ac:dyDescent="0.3">
      <c r="A217" s="19" t="s">
        <v>2</v>
      </c>
      <c r="B217" s="19"/>
      <c r="C217" s="19"/>
      <c r="D217" s="19"/>
      <c r="E217" s="3"/>
      <c r="F217" s="3"/>
    </row>
    <row r="219" spans="1:6" x14ac:dyDescent="0.3">
      <c r="A219" s="2"/>
      <c r="B219" s="20" t="s">
        <v>0</v>
      </c>
      <c r="C219" s="20"/>
      <c r="D219" s="20"/>
      <c r="E219" s="20"/>
      <c r="F219" s="20"/>
    </row>
    <row r="220" spans="1:6" x14ac:dyDescent="0.3">
      <c r="A220" s="21" t="s">
        <v>14</v>
      </c>
      <c r="B220" s="21"/>
      <c r="C220" s="21"/>
      <c r="D220" s="21"/>
      <c r="E220" s="21"/>
      <c r="F220" s="21"/>
    </row>
    <row r="221" spans="1:6" x14ac:dyDescent="0.3">
      <c r="A221" s="21" t="s">
        <v>1</v>
      </c>
      <c r="B221" s="21"/>
      <c r="C221" s="21"/>
      <c r="D221" s="21"/>
      <c r="E221" s="21"/>
      <c r="F221" s="21"/>
    </row>
    <row r="222" spans="1:6" ht="15" thickBot="1" x14ac:dyDescent="0.35">
      <c r="A222" s="2" t="s">
        <v>85</v>
      </c>
      <c r="B222" s="4"/>
      <c r="C222" s="5" t="s">
        <v>26</v>
      </c>
      <c r="D222" s="4"/>
      <c r="E222" s="2"/>
      <c r="F222" s="3"/>
    </row>
    <row r="223" spans="1:6" ht="27.6" thickBot="1" x14ac:dyDescent="0.35">
      <c r="A223" s="6" t="s">
        <v>6</v>
      </c>
      <c r="B223" s="7" t="s">
        <v>7</v>
      </c>
      <c r="C223" s="7" t="s">
        <v>8</v>
      </c>
      <c r="D223" s="7" t="s">
        <v>9</v>
      </c>
      <c r="E223" s="7" t="s">
        <v>10</v>
      </c>
      <c r="F223" s="7" t="s">
        <v>11</v>
      </c>
    </row>
    <row r="224" spans="1:6" x14ac:dyDescent="0.3">
      <c r="A224" s="38" t="s">
        <v>21</v>
      </c>
      <c r="B224" s="39">
        <v>15</v>
      </c>
      <c r="C224" s="40">
        <v>3.95</v>
      </c>
      <c r="D224" s="40">
        <v>3.99</v>
      </c>
      <c r="E224" s="40">
        <v>0</v>
      </c>
      <c r="F224" s="40">
        <v>51.5</v>
      </c>
    </row>
    <row r="225" spans="1:6" ht="27" x14ac:dyDescent="0.3">
      <c r="A225" s="38" t="s">
        <v>50</v>
      </c>
      <c r="B225" s="32" t="s">
        <v>62</v>
      </c>
      <c r="C225" s="41">
        <v>7.2839999999999998</v>
      </c>
      <c r="D225" s="40">
        <v>11.94</v>
      </c>
      <c r="E225" s="40">
        <v>8.36</v>
      </c>
      <c r="F225" s="40">
        <v>124</v>
      </c>
    </row>
    <row r="226" spans="1:6" ht="27" x14ac:dyDescent="0.3">
      <c r="A226" s="38" t="s">
        <v>34</v>
      </c>
      <c r="B226" s="42" t="s">
        <v>63</v>
      </c>
      <c r="C226" s="40">
        <v>5.0999999999999996</v>
      </c>
      <c r="D226" s="40">
        <v>3.62</v>
      </c>
      <c r="E226" s="40">
        <v>31.96</v>
      </c>
      <c r="F226" s="40">
        <v>176.1</v>
      </c>
    </row>
    <row r="227" spans="1:6" ht="27" x14ac:dyDescent="0.3">
      <c r="A227" s="38" t="s">
        <v>61</v>
      </c>
      <c r="B227" s="28">
        <v>200</v>
      </c>
      <c r="C227" s="40">
        <v>0.34</v>
      </c>
      <c r="D227" s="40">
        <v>0.17</v>
      </c>
      <c r="E227" s="40">
        <v>21.46</v>
      </c>
      <c r="F227" s="40">
        <v>103.5</v>
      </c>
    </row>
    <row r="228" spans="1:6" x14ac:dyDescent="0.3">
      <c r="A228" s="43" t="s">
        <v>16</v>
      </c>
      <c r="B228" s="28">
        <v>45</v>
      </c>
      <c r="C228" s="40">
        <v>3.42</v>
      </c>
      <c r="D228" s="40">
        <v>0.36</v>
      </c>
      <c r="E228" s="40">
        <v>22.14</v>
      </c>
      <c r="F228" s="40">
        <v>105.75</v>
      </c>
    </row>
    <row r="229" spans="1:6" x14ac:dyDescent="0.3">
      <c r="A229" s="45" t="s">
        <v>12</v>
      </c>
      <c r="B229" s="26">
        <v>545</v>
      </c>
      <c r="C229" s="40">
        <f>SUM(C224:C228)</f>
        <v>20.094000000000001</v>
      </c>
      <c r="D229" s="40">
        <f>SUM(D224:D228)</f>
        <v>20.080000000000002</v>
      </c>
      <c r="E229" s="40">
        <f>SUM(E224:E228)</f>
        <v>83.92</v>
      </c>
      <c r="F229" s="40">
        <v>560.84</v>
      </c>
    </row>
    <row r="230" spans="1:6" x14ac:dyDescent="0.3">
      <c r="A230" s="37" t="s">
        <v>2</v>
      </c>
      <c r="B230" s="37"/>
      <c r="C230" s="37"/>
      <c r="D230" s="37"/>
      <c r="E230" s="3"/>
      <c r="F230" s="3"/>
    </row>
    <row r="231" spans="1:6" x14ac:dyDescent="0.3">
      <c r="A231" s="1" t="s">
        <v>45</v>
      </c>
      <c r="B231" s="1"/>
      <c r="C231" s="1"/>
      <c r="D231" s="18" t="s">
        <v>18</v>
      </c>
      <c r="E231" s="18"/>
      <c r="F231" s="18"/>
    </row>
    <row r="233" spans="1:6" x14ac:dyDescent="0.3">
      <c r="A233" s="2"/>
      <c r="B233" s="20" t="s">
        <v>0</v>
      </c>
      <c r="C233" s="20"/>
      <c r="D233" s="20"/>
      <c r="E233" s="20"/>
      <c r="F233" s="20"/>
    </row>
    <row r="234" spans="1:6" x14ac:dyDescent="0.3">
      <c r="A234" s="21" t="s">
        <v>14</v>
      </c>
      <c r="B234" s="21"/>
      <c r="C234" s="21"/>
      <c r="D234" s="21"/>
      <c r="E234" s="21"/>
      <c r="F234" s="21"/>
    </row>
    <row r="235" spans="1:6" x14ac:dyDescent="0.3">
      <c r="A235" s="21" t="s">
        <v>1</v>
      </c>
      <c r="B235" s="21"/>
      <c r="C235" s="21"/>
      <c r="D235" s="21"/>
      <c r="E235" s="21"/>
      <c r="F235" s="21"/>
    </row>
    <row r="236" spans="1:6" ht="15" thickBot="1" x14ac:dyDescent="0.35">
      <c r="A236" s="2" t="s">
        <v>86</v>
      </c>
      <c r="B236" s="4"/>
      <c r="C236" s="5" t="s">
        <v>26</v>
      </c>
      <c r="D236" s="4"/>
      <c r="E236" s="2"/>
      <c r="F236" s="3"/>
    </row>
    <row r="237" spans="1:6" ht="27.6" thickBot="1" x14ac:dyDescent="0.35">
      <c r="A237" s="6" t="s">
        <v>6</v>
      </c>
      <c r="B237" s="7" t="s">
        <v>7</v>
      </c>
      <c r="C237" s="7" t="s">
        <v>8</v>
      </c>
      <c r="D237" s="7" t="s">
        <v>9</v>
      </c>
      <c r="E237" s="7" t="s">
        <v>10</v>
      </c>
      <c r="F237" s="7" t="s">
        <v>11</v>
      </c>
    </row>
    <row r="238" spans="1:6" ht="27" x14ac:dyDescent="0.3">
      <c r="A238" s="38" t="s">
        <v>66</v>
      </c>
      <c r="B238" s="39">
        <v>80</v>
      </c>
      <c r="C238" s="40">
        <v>1.05</v>
      </c>
      <c r="D238" s="40">
        <v>2.6</v>
      </c>
      <c r="E238" s="40">
        <v>5.17</v>
      </c>
      <c r="F238" s="40">
        <v>48.32</v>
      </c>
    </row>
    <row r="239" spans="1:6" x14ac:dyDescent="0.3">
      <c r="A239" s="38" t="s">
        <v>67</v>
      </c>
      <c r="B239" s="32" t="s">
        <v>43</v>
      </c>
      <c r="C239" s="41">
        <v>13.17</v>
      </c>
      <c r="D239" s="40">
        <v>10.7</v>
      </c>
      <c r="E239" s="40">
        <v>15.79</v>
      </c>
      <c r="F239" s="40">
        <v>193.3</v>
      </c>
    </row>
    <row r="240" spans="1:6" ht="27" x14ac:dyDescent="0.3">
      <c r="A240" s="38" t="s">
        <v>68</v>
      </c>
      <c r="B240" s="42" t="s">
        <v>29</v>
      </c>
      <c r="C240" s="40">
        <v>3.63</v>
      </c>
      <c r="D240" s="40">
        <v>6.5</v>
      </c>
      <c r="E240" s="40">
        <v>37.58</v>
      </c>
      <c r="F240" s="40">
        <v>223.35</v>
      </c>
    </row>
    <row r="241" spans="1:6" x14ac:dyDescent="0.3">
      <c r="A241" s="38" t="s">
        <v>69</v>
      </c>
      <c r="B241" s="28" t="s">
        <v>25</v>
      </c>
      <c r="C241" s="40">
        <v>0.11</v>
      </c>
      <c r="D241" s="40">
        <v>0.02</v>
      </c>
      <c r="E241" s="40">
        <v>10.15</v>
      </c>
      <c r="F241" s="40">
        <v>41.32</v>
      </c>
    </row>
    <row r="242" spans="1:6" x14ac:dyDescent="0.3">
      <c r="A242" s="43" t="s">
        <v>20</v>
      </c>
      <c r="B242" s="28">
        <v>30</v>
      </c>
      <c r="C242" s="40">
        <v>1.98</v>
      </c>
      <c r="D242" s="40">
        <v>0.36</v>
      </c>
      <c r="E242" s="40">
        <v>11.88</v>
      </c>
      <c r="F242" s="40">
        <v>59.4</v>
      </c>
    </row>
    <row r="243" spans="1:6" x14ac:dyDescent="0.3">
      <c r="A243" s="45"/>
      <c r="B243" s="26">
        <v>553</v>
      </c>
      <c r="C243" s="40">
        <v>19.940000000000001</v>
      </c>
      <c r="D243" s="40">
        <v>20.18</v>
      </c>
      <c r="E243" s="40">
        <v>80.569999999999993</v>
      </c>
      <c r="F243" s="40">
        <v>565.69000000000005</v>
      </c>
    </row>
    <row r="244" spans="1:6" x14ac:dyDescent="0.3">
      <c r="A244" s="37" t="s">
        <v>2</v>
      </c>
      <c r="B244" s="37"/>
      <c r="C244" s="37"/>
      <c r="D244" s="37"/>
      <c r="E244" s="3"/>
      <c r="F244" s="3"/>
    </row>
    <row r="245" spans="1:6" x14ac:dyDescent="0.3">
      <c r="A245" s="1" t="s">
        <v>45</v>
      </c>
      <c r="B245" s="1"/>
      <c r="C245" s="1"/>
      <c r="D245" s="18" t="s">
        <v>18</v>
      </c>
      <c r="E245" s="18"/>
      <c r="F245" s="18"/>
    </row>
    <row r="247" spans="1:6" x14ac:dyDescent="0.3">
      <c r="A247" s="2"/>
      <c r="B247" s="20" t="s">
        <v>0</v>
      </c>
      <c r="C247" s="20"/>
      <c r="D247" s="20"/>
      <c r="E247" s="20"/>
      <c r="F247" s="20"/>
    </row>
    <row r="248" spans="1:6" x14ac:dyDescent="0.3">
      <c r="A248" s="21" t="s">
        <v>14</v>
      </c>
      <c r="B248" s="21"/>
      <c r="C248" s="21"/>
      <c r="D248" s="21"/>
      <c r="E248" s="21"/>
      <c r="F248" s="21"/>
    </row>
    <row r="249" spans="1:6" x14ac:dyDescent="0.3">
      <c r="A249" s="21" t="s">
        <v>1</v>
      </c>
      <c r="B249" s="21"/>
      <c r="C249" s="21"/>
      <c r="D249" s="21"/>
      <c r="E249" s="21"/>
      <c r="F249" s="21"/>
    </row>
    <row r="250" spans="1:6" ht="15" thickBot="1" x14ac:dyDescent="0.35">
      <c r="A250" s="2" t="s">
        <v>87</v>
      </c>
      <c r="B250" s="4"/>
      <c r="C250" s="5" t="s">
        <v>26</v>
      </c>
      <c r="D250" s="4"/>
      <c r="E250" s="2"/>
      <c r="F250" s="3"/>
    </row>
    <row r="251" spans="1:6" ht="27.6" thickBot="1" x14ac:dyDescent="0.35">
      <c r="A251" s="6" t="s">
        <v>6</v>
      </c>
      <c r="B251" s="7" t="s">
        <v>7</v>
      </c>
      <c r="C251" s="7" t="s">
        <v>8</v>
      </c>
      <c r="D251" s="7" t="s">
        <v>9</v>
      </c>
      <c r="E251" s="7" t="s">
        <v>10</v>
      </c>
      <c r="F251" s="7" t="s">
        <v>11</v>
      </c>
    </row>
    <row r="252" spans="1:6" ht="40.200000000000003" x14ac:dyDescent="0.3">
      <c r="A252" s="38" t="s">
        <v>71</v>
      </c>
      <c r="B252" s="39" t="s">
        <v>73</v>
      </c>
      <c r="C252" s="40">
        <v>16.02</v>
      </c>
      <c r="D252" s="40">
        <v>18.13</v>
      </c>
      <c r="E252" s="40">
        <v>42.98</v>
      </c>
      <c r="F252" s="40">
        <v>386.4</v>
      </c>
    </row>
    <row r="253" spans="1:6" x14ac:dyDescent="0.3">
      <c r="A253" s="38" t="s">
        <v>72</v>
      </c>
      <c r="B253" s="32" t="s">
        <v>25</v>
      </c>
      <c r="C253" s="41">
        <v>0.24</v>
      </c>
      <c r="D253" s="40">
        <v>0.09</v>
      </c>
      <c r="E253" s="40">
        <v>12.43</v>
      </c>
      <c r="F253" s="40">
        <v>54.2</v>
      </c>
    </row>
    <row r="254" spans="1:6" x14ac:dyDescent="0.3">
      <c r="A254" s="38" t="s">
        <v>16</v>
      </c>
      <c r="B254" s="42" t="s">
        <v>74</v>
      </c>
      <c r="C254" s="40">
        <v>1.9</v>
      </c>
      <c r="D254" s="40">
        <v>0.2</v>
      </c>
      <c r="E254" s="40">
        <v>12.3</v>
      </c>
      <c r="F254" s="40">
        <v>58.75</v>
      </c>
    </row>
    <row r="255" spans="1:6" x14ac:dyDescent="0.3">
      <c r="A255" s="38" t="s">
        <v>20</v>
      </c>
      <c r="B255" s="28">
        <v>30</v>
      </c>
      <c r="C255" s="40">
        <v>1.98</v>
      </c>
      <c r="D255" s="40">
        <v>0.36</v>
      </c>
      <c r="E255" s="40">
        <v>11.88</v>
      </c>
      <c r="F255" s="40">
        <v>59.4</v>
      </c>
    </row>
    <row r="256" spans="1:6" x14ac:dyDescent="0.3">
      <c r="A256" s="43"/>
      <c r="B256" s="28">
        <v>500</v>
      </c>
      <c r="C256" s="40">
        <v>20.14</v>
      </c>
      <c r="D256" s="40">
        <v>18.78</v>
      </c>
      <c r="E256" s="40">
        <v>79.59</v>
      </c>
      <c r="F256" s="40">
        <v>558.75</v>
      </c>
    </row>
    <row r="257" spans="1:6" x14ac:dyDescent="0.3">
      <c r="A257" s="37" t="s">
        <v>2</v>
      </c>
      <c r="B257" s="37"/>
      <c r="C257" s="37"/>
      <c r="D257" s="37"/>
      <c r="E257" s="3"/>
      <c r="F257" s="3"/>
    </row>
    <row r="258" spans="1:6" x14ac:dyDescent="0.3">
      <c r="A258" s="1" t="s">
        <v>45</v>
      </c>
      <c r="B258" s="1"/>
      <c r="C258" s="1"/>
      <c r="D258" s="18" t="s">
        <v>18</v>
      </c>
      <c r="E258" s="18"/>
      <c r="F258" s="18"/>
    </row>
    <row r="260" spans="1:6" x14ac:dyDescent="0.3">
      <c r="A260" s="2"/>
      <c r="B260" s="20" t="s">
        <v>0</v>
      </c>
      <c r="C260" s="20"/>
      <c r="D260" s="20"/>
      <c r="E260" s="20"/>
      <c r="F260" s="20"/>
    </row>
    <row r="261" spans="1:6" x14ac:dyDescent="0.3">
      <c r="A261" s="21" t="s">
        <v>14</v>
      </c>
      <c r="B261" s="21"/>
      <c r="C261" s="21"/>
      <c r="D261" s="21"/>
      <c r="E261" s="21"/>
      <c r="F261" s="21"/>
    </row>
    <row r="262" spans="1:6" x14ac:dyDescent="0.3">
      <c r="A262" s="21" t="s">
        <v>1</v>
      </c>
      <c r="B262" s="21"/>
      <c r="C262" s="21"/>
      <c r="D262" s="21"/>
      <c r="E262" s="21"/>
      <c r="F262" s="21"/>
    </row>
    <row r="263" spans="1:6" ht="15" thickBot="1" x14ac:dyDescent="0.35">
      <c r="A263" s="2" t="s">
        <v>88</v>
      </c>
      <c r="B263" s="4"/>
      <c r="C263" s="5" t="s">
        <v>26</v>
      </c>
      <c r="D263" s="4"/>
      <c r="E263" s="2"/>
      <c r="F263" s="3"/>
    </row>
    <row r="264" spans="1:6" ht="27.6" thickBot="1" x14ac:dyDescent="0.35">
      <c r="A264" s="6" t="s">
        <v>6</v>
      </c>
      <c r="B264" s="7" t="s">
        <v>7</v>
      </c>
      <c r="C264" s="7" t="s">
        <v>8</v>
      </c>
      <c r="D264" s="7" t="s">
        <v>9</v>
      </c>
      <c r="E264" s="7" t="s">
        <v>10</v>
      </c>
      <c r="F264" s="7" t="s">
        <v>11</v>
      </c>
    </row>
    <row r="265" spans="1:6" ht="26.4" x14ac:dyDescent="0.3">
      <c r="A265" s="8" t="s">
        <v>5</v>
      </c>
      <c r="B265" s="9">
        <v>100</v>
      </c>
      <c r="C265" s="10">
        <v>0.4</v>
      </c>
      <c r="D265" s="10">
        <v>0.4</v>
      </c>
      <c r="E265" s="10">
        <v>9.8000000000000007</v>
      </c>
      <c r="F265" s="10">
        <v>47</v>
      </c>
    </row>
    <row r="266" spans="1:6" ht="26.4" x14ac:dyDescent="0.3">
      <c r="A266" s="8" t="s">
        <v>37</v>
      </c>
      <c r="B266" s="16" t="s">
        <v>13</v>
      </c>
      <c r="C266" s="10">
        <v>15.945833333333336</v>
      </c>
      <c r="D266" s="17">
        <v>19.55</v>
      </c>
      <c r="E266" s="17">
        <v>39.744999999999997</v>
      </c>
      <c r="F266" s="10">
        <v>408.41666666666669</v>
      </c>
    </row>
    <row r="267" spans="1:6" x14ac:dyDescent="0.3">
      <c r="A267" s="8" t="s">
        <v>15</v>
      </c>
      <c r="B267" s="11" t="s">
        <v>19</v>
      </c>
      <c r="C267" s="10">
        <v>7.0000000000000007E-2</v>
      </c>
      <c r="D267" s="10">
        <v>0.02</v>
      </c>
      <c r="E267" s="10">
        <v>10.01</v>
      </c>
      <c r="F267" s="10">
        <v>40</v>
      </c>
    </row>
    <row r="268" spans="1:6" x14ac:dyDescent="0.3">
      <c r="A268" s="8" t="s">
        <v>16</v>
      </c>
      <c r="B268" s="9">
        <v>25</v>
      </c>
      <c r="C268" s="10">
        <v>1.9</v>
      </c>
      <c r="D268" s="10">
        <v>0.2</v>
      </c>
      <c r="E268" s="10">
        <v>12.3</v>
      </c>
      <c r="F268" s="10">
        <v>58.75</v>
      </c>
    </row>
    <row r="269" spans="1:6" x14ac:dyDescent="0.3">
      <c r="A269" s="8" t="s">
        <v>20</v>
      </c>
      <c r="B269" s="9">
        <v>20</v>
      </c>
      <c r="C269" s="10">
        <v>1.32</v>
      </c>
      <c r="D269" s="10">
        <v>0.24000000000000002</v>
      </c>
      <c r="E269" s="10">
        <v>7.9200000000000017</v>
      </c>
      <c r="F269" s="10">
        <v>39.600000000000009</v>
      </c>
    </row>
    <row r="270" spans="1:6" x14ac:dyDescent="0.3">
      <c r="A270" s="12" t="s">
        <v>12</v>
      </c>
      <c r="B270" s="11">
        <v>545</v>
      </c>
      <c r="C270" s="10">
        <f>SUM(C265:C269)</f>
        <v>19.635833333333334</v>
      </c>
      <c r="D270" s="10">
        <f t="shared" ref="D270:F270" si="11">SUM(D265:D269)</f>
        <v>20.409999999999997</v>
      </c>
      <c r="E270" s="10">
        <f t="shared" si="11"/>
        <v>79.775000000000006</v>
      </c>
      <c r="F270" s="10">
        <f t="shared" si="11"/>
        <v>593.76666666666677</v>
      </c>
    </row>
    <row r="271" spans="1:6" x14ac:dyDescent="0.3">
      <c r="A271" s="1" t="s">
        <v>45</v>
      </c>
      <c r="B271" s="1"/>
      <c r="C271" s="1"/>
      <c r="D271" s="22" t="s">
        <v>18</v>
      </c>
      <c r="E271" s="22"/>
      <c r="F271" s="22"/>
    </row>
    <row r="272" spans="1:6" x14ac:dyDescent="0.3">
      <c r="A272" s="19" t="s">
        <v>2</v>
      </c>
      <c r="B272" s="19"/>
      <c r="C272" s="19"/>
      <c r="D272" s="19"/>
      <c r="E272" s="3"/>
      <c r="F272" s="3"/>
    </row>
    <row r="274" spans="1:6" x14ac:dyDescent="0.3">
      <c r="A274" s="2"/>
      <c r="B274" s="20" t="s">
        <v>0</v>
      </c>
      <c r="C274" s="20"/>
      <c r="D274" s="20"/>
      <c r="E274" s="20"/>
      <c r="F274" s="20"/>
    </row>
    <row r="275" spans="1:6" x14ac:dyDescent="0.3">
      <c r="A275" s="21" t="s">
        <v>14</v>
      </c>
      <c r="B275" s="21"/>
      <c r="C275" s="21"/>
      <c r="D275" s="21"/>
      <c r="E275" s="21"/>
      <c r="F275" s="21"/>
    </row>
    <row r="276" spans="1:6" x14ac:dyDescent="0.3">
      <c r="A276" s="21" t="s">
        <v>1</v>
      </c>
      <c r="B276" s="21"/>
      <c r="C276" s="21"/>
      <c r="D276" s="21"/>
      <c r="E276" s="21"/>
      <c r="F276" s="21"/>
    </row>
    <row r="277" spans="1:6" ht="15" thickBot="1" x14ac:dyDescent="0.35">
      <c r="A277" s="2" t="s">
        <v>89</v>
      </c>
      <c r="B277" s="4"/>
      <c r="C277" s="5" t="s">
        <v>26</v>
      </c>
      <c r="D277" s="4"/>
      <c r="E277" s="2"/>
      <c r="F277" s="3"/>
    </row>
    <row r="278" spans="1:6" ht="27.6" thickBot="1" x14ac:dyDescent="0.35">
      <c r="A278" s="6" t="s">
        <v>6</v>
      </c>
      <c r="B278" s="7" t="s">
        <v>7</v>
      </c>
      <c r="C278" s="7" t="s">
        <v>8</v>
      </c>
      <c r="D278" s="7" t="s">
        <v>9</v>
      </c>
      <c r="E278" s="7" t="s">
        <v>10</v>
      </c>
      <c r="F278" s="7" t="s">
        <v>11</v>
      </c>
    </row>
    <row r="279" spans="1:6" x14ac:dyDescent="0.3">
      <c r="A279" t="s">
        <v>76</v>
      </c>
      <c r="B279">
        <v>60</v>
      </c>
      <c r="C279">
        <v>0.84</v>
      </c>
      <c r="D279">
        <v>3.61</v>
      </c>
      <c r="E279">
        <v>4.96</v>
      </c>
      <c r="F279">
        <v>55.68</v>
      </c>
    </row>
    <row r="280" spans="1:6" ht="26.4" x14ac:dyDescent="0.3">
      <c r="A280" s="46" t="s">
        <v>38</v>
      </c>
      <c r="B280" s="32" t="s">
        <v>4</v>
      </c>
      <c r="C280" s="25">
        <v>9.0500000000000007</v>
      </c>
      <c r="D280" s="33">
        <v>6.09</v>
      </c>
      <c r="E280" s="33">
        <v>3.8</v>
      </c>
      <c r="F280" s="25">
        <v>105</v>
      </c>
    </row>
    <row r="281" spans="1:6" ht="26.4" x14ac:dyDescent="0.3">
      <c r="A281" s="23" t="s">
        <v>28</v>
      </c>
      <c r="B281" s="32" t="s">
        <v>29</v>
      </c>
      <c r="C281" s="25">
        <v>3.08</v>
      </c>
      <c r="D281" s="33">
        <v>6.25</v>
      </c>
      <c r="E281" s="33">
        <v>20.47</v>
      </c>
      <c r="F281" s="25">
        <v>150.44999999999999</v>
      </c>
    </row>
    <row r="282" spans="1:6" x14ac:dyDescent="0.3">
      <c r="A282" s="23" t="s">
        <v>39</v>
      </c>
      <c r="B282" s="26">
        <v>200</v>
      </c>
      <c r="C282" s="25">
        <v>0.16000000000000003</v>
      </c>
      <c r="D282" s="25">
        <v>0.16000000000000003</v>
      </c>
      <c r="E282" s="25">
        <v>17.900000000000002</v>
      </c>
      <c r="F282" s="25">
        <v>74.600000000000009</v>
      </c>
    </row>
    <row r="283" spans="1:6" x14ac:dyDescent="0.3">
      <c r="A283" s="23" t="s">
        <v>16</v>
      </c>
      <c r="B283" s="24">
        <v>35</v>
      </c>
      <c r="C283" s="25">
        <v>2.6599999999999997</v>
      </c>
      <c r="D283" s="25">
        <v>0.28000000000000003</v>
      </c>
      <c r="E283" s="25">
        <v>17.220000000000002</v>
      </c>
      <c r="F283" s="25">
        <v>82.25</v>
      </c>
    </row>
    <row r="284" spans="1:6" x14ac:dyDescent="0.3">
      <c r="A284" s="49" t="s">
        <v>12</v>
      </c>
      <c r="B284" s="26">
        <v>548</v>
      </c>
      <c r="C284" s="25">
        <v>15.79</v>
      </c>
      <c r="D284" s="25">
        <v>16.39</v>
      </c>
      <c r="E284" s="25">
        <v>64.34</v>
      </c>
      <c r="F284" s="25">
        <v>467.98</v>
      </c>
    </row>
    <row r="285" spans="1:6" x14ac:dyDescent="0.3">
      <c r="A285" s="1" t="s">
        <v>45</v>
      </c>
      <c r="B285" s="1"/>
      <c r="C285" s="1"/>
      <c r="D285" s="22" t="s">
        <v>18</v>
      </c>
      <c r="E285" s="22"/>
      <c r="F285" s="22"/>
    </row>
    <row r="286" spans="1:6" x14ac:dyDescent="0.3">
      <c r="A286" s="19" t="s">
        <v>2</v>
      </c>
      <c r="B286" s="19"/>
      <c r="C286" s="19"/>
      <c r="D286" s="19"/>
      <c r="E286" s="3"/>
      <c r="F286" s="3"/>
    </row>
    <row r="288" spans="1:6" x14ac:dyDescent="0.3">
      <c r="A288" s="2"/>
      <c r="B288" s="20" t="s">
        <v>0</v>
      </c>
      <c r="C288" s="20"/>
      <c r="D288" s="20"/>
      <c r="E288" s="20"/>
      <c r="F288" s="20"/>
    </row>
    <row r="289" spans="1:6" x14ac:dyDescent="0.3">
      <c r="A289" s="21" t="s">
        <v>14</v>
      </c>
      <c r="B289" s="21"/>
      <c r="C289" s="21"/>
      <c r="D289" s="21"/>
      <c r="E289" s="21"/>
      <c r="F289" s="21"/>
    </row>
    <row r="290" spans="1:6" x14ac:dyDescent="0.3">
      <c r="A290" s="21" t="s">
        <v>1</v>
      </c>
      <c r="B290" s="21"/>
      <c r="C290" s="21"/>
      <c r="D290" s="21"/>
      <c r="E290" s="21"/>
      <c r="F290" s="21"/>
    </row>
    <row r="291" spans="1:6" ht="15" thickBot="1" x14ac:dyDescent="0.35">
      <c r="A291" s="2" t="s">
        <v>90</v>
      </c>
      <c r="B291" s="4"/>
      <c r="C291" s="5" t="s">
        <v>26</v>
      </c>
      <c r="D291" s="4"/>
      <c r="E291" s="2"/>
      <c r="F291" s="3"/>
    </row>
    <row r="292" spans="1:6" ht="27.6" thickBot="1" x14ac:dyDescent="0.35">
      <c r="A292" s="6" t="s">
        <v>6</v>
      </c>
      <c r="B292" s="7" t="s">
        <v>7</v>
      </c>
      <c r="C292" s="7" t="s">
        <v>8</v>
      </c>
      <c r="D292" s="7" t="s">
        <v>9</v>
      </c>
      <c r="E292" s="7" t="s">
        <v>10</v>
      </c>
      <c r="F292" s="7" t="s">
        <v>11</v>
      </c>
    </row>
    <row r="293" spans="1:6" ht="39.6" x14ac:dyDescent="0.3">
      <c r="A293" s="23" t="s">
        <v>32</v>
      </c>
      <c r="B293" s="32" t="s">
        <v>33</v>
      </c>
      <c r="C293" s="25">
        <v>3.17</v>
      </c>
      <c r="D293" s="25">
        <v>5.19</v>
      </c>
      <c r="E293" s="25">
        <v>9.8483000000000001</v>
      </c>
      <c r="F293" s="25">
        <v>118.01</v>
      </c>
    </row>
    <row r="294" spans="1:6" ht="26.4" x14ac:dyDescent="0.3">
      <c r="A294" s="23" t="s">
        <v>34</v>
      </c>
      <c r="B294" s="26" t="s">
        <v>35</v>
      </c>
      <c r="C294" s="25">
        <v>6.6444000000000001</v>
      </c>
      <c r="D294" s="25">
        <v>7.5960000000000001</v>
      </c>
      <c r="E294" s="25">
        <v>31.776000000000003</v>
      </c>
      <c r="F294" s="25">
        <v>221.94</v>
      </c>
    </row>
    <row r="295" spans="1:6" x14ac:dyDescent="0.3">
      <c r="A295" s="23" t="s">
        <v>36</v>
      </c>
      <c r="B295" s="26">
        <v>200</v>
      </c>
      <c r="C295" s="25">
        <v>4.0780000000000003</v>
      </c>
      <c r="D295" s="25">
        <v>3.544</v>
      </c>
      <c r="E295" s="25">
        <v>7.597999999999999</v>
      </c>
      <c r="F295" s="25">
        <v>78.600000000000009</v>
      </c>
    </row>
    <row r="296" spans="1:6" x14ac:dyDescent="0.3">
      <c r="A296" s="23" t="s">
        <v>16</v>
      </c>
      <c r="B296" s="24">
        <v>30</v>
      </c>
      <c r="C296" s="25">
        <v>2.2799999999999998</v>
      </c>
      <c r="D296" s="25">
        <v>0.24</v>
      </c>
      <c r="E296" s="25">
        <v>14.76</v>
      </c>
      <c r="F296" s="25">
        <v>70.5</v>
      </c>
    </row>
    <row r="297" spans="1:6" x14ac:dyDescent="0.3">
      <c r="A297" s="47" t="s">
        <v>12</v>
      </c>
      <c r="B297" s="44">
        <v>513</v>
      </c>
      <c r="C297" s="48">
        <f t="shared" ref="C297:F297" si="12">C293+C294+C295+C296</f>
        <v>16.1724</v>
      </c>
      <c r="D297" s="48">
        <f t="shared" si="12"/>
        <v>16.57</v>
      </c>
      <c r="E297" s="48">
        <f t="shared" si="12"/>
        <v>63.982300000000002</v>
      </c>
      <c r="F297" s="48">
        <f t="shared" si="12"/>
        <v>489.05</v>
      </c>
    </row>
    <row r="298" spans="1:6" x14ac:dyDescent="0.3">
      <c r="A298" s="1" t="s">
        <v>45</v>
      </c>
      <c r="B298" s="1"/>
      <c r="C298" s="1"/>
      <c r="D298" s="22" t="s">
        <v>18</v>
      </c>
      <c r="E298" s="22"/>
      <c r="F298" s="22"/>
    </row>
    <row r="299" spans="1:6" x14ac:dyDescent="0.3">
      <c r="A299" s="19" t="s">
        <v>2</v>
      </c>
      <c r="B299" s="19"/>
      <c r="C299" s="19"/>
      <c r="D299" s="19"/>
      <c r="E299" s="3"/>
      <c r="F299" s="3"/>
    </row>
    <row r="301" spans="1:6" x14ac:dyDescent="0.3">
      <c r="A301" s="2"/>
      <c r="B301" s="20" t="s">
        <v>0</v>
      </c>
      <c r="C301" s="20"/>
      <c r="D301" s="20"/>
      <c r="E301" s="20"/>
      <c r="F301" s="20"/>
    </row>
    <row r="302" spans="1:6" x14ac:dyDescent="0.3">
      <c r="A302" s="21" t="s">
        <v>14</v>
      </c>
      <c r="B302" s="21"/>
      <c r="C302" s="21"/>
      <c r="D302" s="21"/>
      <c r="E302" s="21"/>
      <c r="F302" s="21"/>
    </row>
    <row r="303" spans="1:6" x14ac:dyDescent="0.3">
      <c r="A303" s="21" t="s">
        <v>1</v>
      </c>
      <c r="B303" s="21"/>
      <c r="C303" s="21"/>
      <c r="D303" s="21"/>
      <c r="E303" s="21"/>
      <c r="F303" s="21"/>
    </row>
    <row r="304" spans="1:6" ht="15" thickBot="1" x14ac:dyDescent="0.35">
      <c r="A304" s="2" t="s">
        <v>91</v>
      </c>
      <c r="B304" s="4"/>
      <c r="C304" s="5" t="s">
        <v>26</v>
      </c>
      <c r="D304" s="4"/>
      <c r="E304" s="2"/>
      <c r="F304" s="3"/>
    </row>
    <row r="305" spans="1:6" ht="27.6" thickBot="1" x14ac:dyDescent="0.35">
      <c r="A305" s="6" t="s">
        <v>6</v>
      </c>
      <c r="B305" s="7" t="s">
        <v>7</v>
      </c>
      <c r="C305" s="7" t="s">
        <v>8</v>
      </c>
      <c r="D305" s="7" t="s">
        <v>9</v>
      </c>
      <c r="E305" s="7" t="s">
        <v>10</v>
      </c>
      <c r="F305" s="7" t="s">
        <v>11</v>
      </c>
    </row>
    <row r="306" spans="1:6" ht="26.4" x14ac:dyDescent="0.3">
      <c r="A306" s="23" t="s">
        <v>5</v>
      </c>
      <c r="B306" s="24">
        <v>100</v>
      </c>
      <c r="C306" s="25">
        <v>0.4</v>
      </c>
      <c r="D306" s="25">
        <v>0.4</v>
      </c>
      <c r="E306" s="25">
        <v>9.8000000000000007</v>
      </c>
      <c r="F306" s="25">
        <v>47</v>
      </c>
    </row>
    <row r="307" spans="1:6" x14ac:dyDescent="0.3">
      <c r="A307" s="23" t="s">
        <v>40</v>
      </c>
      <c r="B307" s="26" t="s">
        <v>13</v>
      </c>
      <c r="C307" s="25">
        <v>12.475</v>
      </c>
      <c r="D307" s="25">
        <v>15.68</v>
      </c>
      <c r="E307" s="25">
        <v>19.334999999999997</v>
      </c>
      <c r="F307" s="25">
        <v>271.5</v>
      </c>
    </row>
    <row r="308" spans="1:6" x14ac:dyDescent="0.3">
      <c r="A308" s="23" t="s">
        <v>41</v>
      </c>
      <c r="B308" s="26">
        <v>200</v>
      </c>
      <c r="C308" s="25">
        <v>0.66200000000000003</v>
      </c>
      <c r="D308" s="25">
        <v>9.0000000000000011E-2</v>
      </c>
      <c r="E308" s="25">
        <v>22.034000000000002</v>
      </c>
      <c r="F308" s="25">
        <v>92.800000000000011</v>
      </c>
    </row>
    <row r="309" spans="1:6" x14ac:dyDescent="0.3">
      <c r="A309" s="23" t="s">
        <v>16</v>
      </c>
      <c r="B309" s="24">
        <v>30</v>
      </c>
      <c r="C309" s="25">
        <v>2.2799999999999998</v>
      </c>
      <c r="D309" s="25">
        <v>0.24</v>
      </c>
      <c r="E309" s="25">
        <v>14.76</v>
      </c>
      <c r="F309" s="25">
        <v>70.5</v>
      </c>
    </row>
    <row r="310" spans="1:6" x14ac:dyDescent="0.3">
      <c r="A310" s="49" t="s">
        <v>12</v>
      </c>
      <c r="B310" s="26">
        <v>530</v>
      </c>
      <c r="C310" s="25">
        <f>SUM(C306:C309)</f>
        <v>15.817</v>
      </c>
      <c r="D310" s="25">
        <f t="shared" ref="D310:F310" si="13">SUM(D306:D309)</f>
        <v>16.409999999999997</v>
      </c>
      <c r="E310" s="25">
        <f t="shared" si="13"/>
        <v>65.929000000000002</v>
      </c>
      <c r="F310" s="25">
        <f t="shared" si="13"/>
        <v>481.8</v>
      </c>
    </row>
    <row r="312" spans="1:6" ht="14.4" customHeight="1" x14ac:dyDescent="0.3">
      <c r="A312" s="2"/>
      <c r="B312" s="20" t="s">
        <v>0</v>
      </c>
      <c r="C312" s="20"/>
      <c r="D312" s="20"/>
      <c r="E312" s="20"/>
      <c r="F312" s="20"/>
    </row>
    <row r="313" spans="1:6" x14ac:dyDescent="0.3">
      <c r="A313" s="21" t="s">
        <v>14</v>
      </c>
      <c r="B313" s="21"/>
      <c r="C313" s="21"/>
      <c r="D313" s="21"/>
      <c r="E313" s="21"/>
      <c r="F313" s="21"/>
    </row>
    <row r="314" spans="1:6" x14ac:dyDescent="0.3">
      <c r="A314" s="21" t="s">
        <v>1</v>
      </c>
      <c r="B314" s="21"/>
      <c r="C314" s="21"/>
      <c r="D314" s="21"/>
      <c r="E314" s="21"/>
      <c r="F314" s="21"/>
    </row>
    <row r="315" spans="1:6" x14ac:dyDescent="0.3">
      <c r="A315" s="2" t="s">
        <v>92</v>
      </c>
      <c r="B315" s="4"/>
      <c r="C315" s="5" t="s">
        <v>26</v>
      </c>
      <c r="D315" s="4"/>
      <c r="E315" s="2"/>
      <c r="F315" s="3"/>
    </row>
    <row r="316" spans="1:6" ht="26.4" x14ac:dyDescent="0.3">
      <c r="A316" s="23" t="s">
        <v>115</v>
      </c>
      <c r="B316" s="31">
        <v>80</v>
      </c>
      <c r="C316" s="25">
        <v>1.05</v>
      </c>
      <c r="D316" s="25">
        <v>2.6</v>
      </c>
      <c r="E316" s="25">
        <v>5.17</v>
      </c>
      <c r="F316" s="25">
        <v>48.32</v>
      </c>
    </row>
    <row r="317" spans="1:6" x14ac:dyDescent="0.3">
      <c r="A317" s="23" t="s">
        <v>42</v>
      </c>
      <c r="B317" s="32" t="s">
        <v>43</v>
      </c>
      <c r="C317" s="25">
        <v>12.904</v>
      </c>
      <c r="D317" s="25">
        <v>12.151</v>
      </c>
      <c r="E317" s="25">
        <v>13.149000000000001</v>
      </c>
      <c r="F317" s="25">
        <v>214.2</v>
      </c>
    </row>
    <row r="318" spans="1:6" ht="26.4" x14ac:dyDescent="0.3">
      <c r="A318" s="23" t="s">
        <v>44</v>
      </c>
      <c r="B318" s="26" t="s">
        <v>29</v>
      </c>
      <c r="C318" s="25">
        <v>3.79</v>
      </c>
      <c r="D318" s="25">
        <v>4.47</v>
      </c>
      <c r="E318" s="25">
        <v>39.76</v>
      </c>
      <c r="F318" s="25">
        <v>233.8</v>
      </c>
    </row>
    <row r="319" spans="1:6" x14ac:dyDescent="0.3">
      <c r="A319" s="23" t="s">
        <v>24</v>
      </c>
      <c r="B319" s="24" t="s">
        <v>25</v>
      </c>
      <c r="C319" s="25">
        <v>0.112</v>
      </c>
      <c r="D319" s="25">
        <v>1.8000000000000002E-2</v>
      </c>
      <c r="E319" s="25">
        <v>10.149999999999999</v>
      </c>
      <c r="F319" s="25">
        <v>41.32</v>
      </c>
    </row>
    <row r="320" spans="1:6" x14ac:dyDescent="0.3">
      <c r="A320" s="23" t="s">
        <v>16</v>
      </c>
      <c r="B320" s="24">
        <v>30</v>
      </c>
      <c r="C320" s="25">
        <v>2.2799999999999998</v>
      </c>
      <c r="D320" s="25">
        <v>0.24</v>
      </c>
      <c r="E320" s="25">
        <v>14.76</v>
      </c>
      <c r="F320" s="25">
        <v>70.5</v>
      </c>
    </row>
    <row r="321" spans="1:6" x14ac:dyDescent="0.3">
      <c r="A321" s="49" t="s">
        <v>12</v>
      </c>
      <c r="B321" s="26">
        <v>533</v>
      </c>
      <c r="C321" s="25">
        <f t="shared" ref="C321:F321" si="14">SUM(C316:C320)</f>
        <v>20.135999999999999</v>
      </c>
      <c r="D321" s="25">
        <f t="shared" si="14"/>
        <v>19.478999999999999</v>
      </c>
      <c r="E321" s="25">
        <f t="shared" si="14"/>
        <v>82.989000000000004</v>
      </c>
      <c r="F321" s="25">
        <f t="shared" si="14"/>
        <v>608.14</v>
      </c>
    </row>
    <row r="322" spans="1:6" ht="14.4" customHeight="1" x14ac:dyDescent="0.3">
      <c r="A322" s="1" t="s">
        <v>45</v>
      </c>
      <c r="B322" s="1"/>
      <c r="C322" s="1"/>
      <c r="D322" s="18" t="s">
        <v>18</v>
      </c>
      <c r="E322" s="18"/>
      <c r="F322" s="18"/>
    </row>
    <row r="323" spans="1:6" ht="14.4" customHeight="1" x14ac:dyDescent="0.3">
      <c r="A323" s="19" t="s">
        <v>2</v>
      </c>
      <c r="B323" s="19"/>
      <c r="C323" s="19"/>
      <c r="D323" s="19"/>
      <c r="E323" s="3"/>
      <c r="F323" s="3"/>
    </row>
    <row r="325" spans="1:6" x14ac:dyDescent="0.3">
      <c r="A325" s="2"/>
      <c r="B325" s="20" t="s">
        <v>0</v>
      </c>
      <c r="C325" s="20"/>
      <c r="D325" s="20"/>
      <c r="E325" s="20"/>
      <c r="F325" s="20"/>
    </row>
    <row r="326" spans="1:6" x14ac:dyDescent="0.3">
      <c r="A326" s="21" t="s">
        <v>14</v>
      </c>
      <c r="B326" s="21"/>
      <c r="C326" s="21"/>
      <c r="D326" s="21"/>
      <c r="E326" s="21"/>
      <c r="F326" s="21"/>
    </row>
    <row r="327" spans="1:6" x14ac:dyDescent="0.3">
      <c r="A327" s="21" t="s">
        <v>1</v>
      </c>
      <c r="B327" s="21"/>
      <c r="C327" s="21"/>
      <c r="D327" s="21"/>
      <c r="E327" s="21"/>
      <c r="F327" s="21"/>
    </row>
    <row r="328" spans="1:6" ht="15" thickBot="1" x14ac:dyDescent="0.35">
      <c r="A328" s="2" t="s">
        <v>93</v>
      </c>
      <c r="B328" s="4"/>
      <c r="C328" s="5" t="s">
        <v>26</v>
      </c>
      <c r="D328" s="4"/>
      <c r="E328" s="2"/>
      <c r="F328" s="3"/>
    </row>
    <row r="329" spans="1:6" ht="27.6" thickBot="1" x14ac:dyDescent="0.35">
      <c r="A329" s="6" t="s">
        <v>6</v>
      </c>
      <c r="B329" s="7" t="s">
        <v>7</v>
      </c>
      <c r="C329" s="7" t="s">
        <v>8</v>
      </c>
      <c r="D329" s="7" t="s">
        <v>9</v>
      </c>
      <c r="E329" s="7" t="s">
        <v>10</v>
      </c>
      <c r="F329" s="7" t="s">
        <v>11</v>
      </c>
    </row>
    <row r="330" spans="1:6" x14ac:dyDescent="0.3">
      <c r="A330" s="23" t="s">
        <v>53</v>
      </c>
      <c r="B330" s="24">
        <v>60</v>
      </c>
      <c r="C330" s="25">
        <v>0.64</v>
      </c>
      <c r="D330" s="25">
        <v>3.01</v>
      </c>
      <c r="E330" s="25">
        <v>5.1100000000000003</v>
      </c>
      <c r="F330" s="25">
        <v>50.91</v>
      </c>
    </row>
    <row r="331" spans="1:6" x14ac:dyDescent="0.3">
      <c r="A331" s="23" t="s">
        <v>27</v>
      </c>
      <c r="B331" s="26">
        <v>90</v>
      </c>
      <c r="C331" s="25">
        <v>10.199999999999999</v>
      </c>
      <c r="D331" s="25">
        <v>12.93</v>
      </c>
      <c r="E331" s="25">
        <v>13.79</v>
      </c>
      <c r="F331" s="25">
        <v>198</v>
      </c>
    </row>
    <row r="332" spans="1:6" ht="26.4" x14ac:dyDescent="0.3">
      <c r="A332" s="23" t="s">
        <v>34</v>
      </c>
      <c r="B332" s="26" t="s">
        <v>3</v>
      </c>
      <c r="C332" s="25">
        <v>5.7</v>
      </c>
      <c r="D332" s="25">
        <v>4.3</v>
      </c>
      <c r="E332" s="25">
        <v>31.99</v>
      </c>
      <c r="F332" s="25">
        <v>189.3</v>
      </c>
    </row>
    <row r="333" spans="1:6" x14ac:dyDescent="0.3">
      <c r="A333" s="27" t="s">
        <v>54</v>
      </c>
      <c r="B333" s="24">
        <v>200</v>
      </c>
      <c r="C333" s="25">
        <v>0.66</v>
      </c>
      <c r="D333" s="25" t="s">
        <v>55</v>
      </c>
      <c r="E333" s="25">
        <v>22.03</v>
      </c>
      <c r="F333" s="25">
        <v>92.8</v>
      </c>
    </row>
    <row r="334" spans="1:6" x14ac:dyDescent="0.3">
      <c r="A334" s="23" t="s">
        <v>20</v>
      </c>
      <c r="B334" s="24">
        <v>30</v>
      </c>
      <c r="C334" s="25">
        <v>1.98</v>
      </c>
      <c r="D334" s="25">
        <v>0.36</v>
      </c>
      <c r="E334" s="25">
        <v>11.88</v>
      </c>
      <c r="F334" s="25">
        <v>59.4</v>
      </c>
    </row>
    <row r="335" spans="1:6" x14ac:dyDescent="0.3">
      <c r="B335" s="28">
        <v>535</v>
      </c>
      <c r="C335" s="29">
        <v>19.18</v>
      </c>
      <c r="D335" s="29">
        <v>20.69</v>
      </c>
      <c r="E335" s="29">
        <v>84.8</v>
      </c>
      <c r="F335" s="29">
        <v>590.41</v>
      </c>
    </row>
    <row r="336" spans="1:6" x14ac:dyDescent="0.3">
      <c r="A336" s="1" t="s">
        <v>45</v>
      </c>
      <c r="B336" s="1"/>
      <c r="C336" s="1"/>
      <c r="D336" s="22" t="s">
        <v>18</v>
      </c>
      <c r="E336" s="22"/>
      <c r="F336" s="22"/>
    </row>
    <row r="337" spans="1:6" x14ac:dyDescent="0.3">
      <c r="A337" s="19" t="s">
        <v>2</v>
      </c>
      <c r="B337" s="19"/>
      <c r="C337" s="19"/>
      <c r="D337" s="19"/>
      <c r="E337" s="3"/>
      <c r="F337" s="3"/>
    </row>
  </sheetData>
  <mergeCells count="121">
    <mergeCell ref="B325:F325"/>
    <mergeCell ref="A326:F326"/>
    <mergeCell ref="A327:F327"/>
    <mergeCell ref="D336:F336"/>
    <mergeCell ref="A337:D337"/>
    <mergeCell ref="A303:F303"/>
    <mergeCell ref="B312:F312"/>
    <mergeCell ref="A313:F313"/>
    <mergeCell ref="A314:F314"/>
    <mergeCell ref="D322:F322"/>
    <mergeCell ref="A323:D323"/>
    <mergeCell ref="A289:F289"/>
    <mergeCell ref="A290:F290"/>
    <mergeCell ref="D298:F298"/>
    <mergeCell ref="A299:D299"/>
    <mergeCell ref="B301:F301"/>
    <mergeCell ref="A302:F302"/>
    <mergeCell ref="B274:F274"/>
    <mergeCell ref="A275:F275"/>
    <mergeCell ref="A276:F276"/>
    <mergeCell ref="D285:F285"/>
    <mergeCell ref="A286:D286"/>
    <mergeCell ref="B288:F288"/>
    <mergeCell ref="D258:F258"/>
    <mergeCell ref="B260:F260"/>
    <mergeCell ref="A261:F261"/>
    <mergeCell ref="A262:F262"/>
    <mergeCell ref="D271:F271"/>
    <mergeCell ref="A272:D272"/>
    <mergeCell ref="A244:D244"/>
    <mergeCell ref="D245:F245"/>
    <mergeCell ref="B247:F247"/>
    <mergeCell ref="A248:F248"/>
    <mergeCell ref="A249:F249"/>
    <mergeCell ref="A257:D257"/>
    <mergeCell ref="A221:F221"/>
    <mergeCell ref="A230:D230"/>
    <mergeCell ref="D231:F231"/>
    <mergeCell ref="B233:F233"/>
    <mergeCell ref="A234:F234"/>
    <mergeCell ref="A235:F235"/>
    <mergeCell ref="A205:F205"/>
    <mergeCell ref="A206:F206"/>
    <mergeCell ref="D216:F216"/>
    <mergeCell ref="A217:D217"/>
    <mergeCell ref="B219:F219"/>
    <mergeCell ref="A220:F220"/>
    <mergeCell ref="B190:F190"/>
    <mergeCell ref="A191:F191"/>
    <mergeCell ref="A192:F192"/>
    <mergeCell ref="D201:F201"/>
    <mergeCell ref="A202:D202"/>
    <mergeCell ref="B204:F204"/>
    <mergeCell ref="A175:D175"/>
    <mergeCell ref="B177:F177"/>
    <mergeCell ref="A178:F178"/>
    <mergeCell ref="A179:F179"/>
    <mergeCell ref="D187:F187"/>
    <mergeCell ref="A188:D188"/>
    <mergeCell ref="B163:F163"/>
    <mergeCell ref="A164:F164"/>
    <mergeCell ref="A165:F165"/>
    <mergeCell ref="D174:F174"/>
    <mergeCell ref="A152:F152"/>
    <mergeCell ref="D160:F160"/>
    <mergeCell ref="A161:D161"/>
    <mergeCell ref="A137:D137"/>
    <mergeCell ref="B139:F139"/>
    <mergeCell ref="A140:F140"/>
    <mergeCell ref="A141:F141"/>
    <mergeCell ref="B150:F150"/>
    <mergeCell ref="A151:F151"/>
    <mergeCell ref="D123:F123"/>
    <mergeCell ref="A124:D124"/>
    <mergeCell ref="B126:F126"/>
    <mergeCell ref="A127:F127"/>
    <mergeCell ref="A128:F128"/>
    <mergeCell ref="D136:F136"/>
    <mergeCell ref="A100:F100"/>
    <mergeCell ref="D109:F109"/>
    <mergeCell ref="A110:D110"/>
    <mergeCell ref="B112:F112"/>
    <mergeCell ref="A113:F113"/>
    <mergeCell ref="A114:F114"/>
    <mergeCell ref="A86:F86"/>
    <mergeCell ref="A87:F87"/>
    <mergeCell ref="A95:D95"/>
    <mergeCell ref="D96:F96"/>
    <mergeCell ref="B98:F98"/>
    <mergeCell ref="A99:F99"/>
    <mergeCell ref="B71:F71"/>
    <mergeCell ref="A72:F72"/>
    <mergeCell ref="A73:F73"/>
    <mergeCell ref="A82:D82"/>
    <mergeCell ref="D83:F83"/>
    <mergeCell ref="B85:F85"/>
    <mergeCell ref="D69:F69"/>
    <mergeCell ref="D54:F54"/>
    <mergeCell ref="A55:D55"/>
    <mergeCell ref="B57:F57"/>
    <mergeCell ref="A58:F58"/>
    <mergeCell ref="A59:F59"/>
    <mergeCell ref="A68:D68"/>
    <mergeCell ref="A30:F30"/>
    <mergeCell ref="D39:F39"/>
    <mergeCell ref="A40:D40"/>
    <mergeCell ref="B42:F42"/>
    <mergeCell ref="A43:F43"/>
    <mergeCell ref="A44:F44"/>
    <mergeCell ref="A16:F16"/>
    <mergeCell ref="A17:F17"/>
    <mergeCell ref="D25:F25"/>
    <mergeCell ref="A26:D26"/>
    <mergeCell ref="B28:F28"/>
    <mergeCell ref="A29:F29"/>
    <mergeCell ref="B1:F1"/>
    <mergeCell ref="A2:F2"/>
    <mergeCell ref="A3:F3"/>
    <mergeCell ref="D12:F12"/>
    <mergeCell ref="A13:D13"/>
    <mergeCell ref="B15:F15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7A0290-1CF2-4E00-BBCB-695B7B899829}">
  <dimension ref="A1:F337"/>
  <sheetViews>
    <sheetView topLeftCell="A325" workbookViewId="0">
      <selection activeCell="H324" sqref="H324"/>
    </sheetView>
  </sheetViews>
  <sheetFormatPr defaultRowHeight="14.4" x14ac:dyDescent="0.3"/>
  <cols>
    <col min="1" max="1" width="26.6640625" customWidth="1"/>
  </cols>
  <sheetData>
    <row r="1" spans="1:6" x14ac:dyDescent="0.3">
      <c r="A1" s="2"/>
      <c r="B1" s="20" t="s">
        <v>0</v>
      </c>
      <c r="C1" s="20"/>
      <c r="D1" s="20"/>
      <c r="E1" s="20"/>
      <c r="F1" s="20"/>
    </row>
    <row r="2" spans="1:6" x14ac:dyDescent="0.3">
      <c r="A2" s="21" t="s">
        <v>14</v>
      </c>
      <c r="B2" s="21"/>
      <c r="C2" s="21"/>
      <c r="D2" s="21"/>
      <c r="E2" s="21"/>
      <c r="F2" s="21"/>
    </row>
    <row r="3" spans="1:6" x14ac:dyDescent="0.3">
      <c r="A3" s="21" t="s">
        <v>1</v>
      </c>
      <c r="B3" s="21"/>
      <c r="C3" s="21"/>
      <c r="D3" s="21"/>
      <c r="E3" s="21"/>
      <c r="F3" s="21"/>
    </row>
    <row r="4" spans="1:6" ht="15" thickBot="1" x14ac:dyDescent="0.35">
      <c r="A4" s="2" t="s">
        <v>94</v>
      </c>
      <c r="B4" s="4"/>
      <c r="C4" s="5" t="s">
        <v>26</v>
      </c>
      <c r="D4" s="4"/>
      <c r="E4" s="2"/>
      <c r="F4" s="3"/>
    </row>
    <row r="5" spans="1:6" ht="27.6" thickBot="1" x14ac:dyDescent="0.35">
      <c r="A5" s="6" t="s">
        <v>6</v>
      </c>
      <c r="B5" s="7" t="s">
        <v>7</v>
      </c>
      <c r="C5" s="7" t="s">
        <v>8</v>
      </c>
      <c r="D5" s="7" t="s">
        <v>9</v>
      </c>
      <c r="E5" s="7" t="s">
        <v>10</v>
      </c>
      <c r="F5" s="7" t="s">
        <v>11</v>
      </c>
    </row>
    <row r="6" spans="1:6" x14ac:dyDescent="0.3">
      <c r="A6" s="23" t="s">
        <v>53</v>
      </c>
      <c r="B6" s="24">
        <v>100</v>
      </c>
      <c r="C6" s="25">
        <v>1.06</v>
      </c>
      <c r="D6" s="25">
        <v>4.22</v>
      </c>
      <c r="E6" s="25">
        <v>8.52</v>
      </c>
      <c r="F6" s="25">
        <v>84.85</v>
      </c>
    </row>
    <row r="7" spans="1:6" x14ac:dyDescent="0.3">
      <c r="A7" s="23" t="s">
        <v>27</v>
      </c>
      <c r="B7" s="26" t="s">
        <v>46</v>
      </c>
      <c r="C7" s="25">
        <v>15.9</v>
      </c>
      <c r="D7" s="25">
        <v>19.23</v>
      </c>
      <c r="E7" s="25">
        <v>45.78</v>
      </c>
      <c r="F7" s="25">
        <v>387.3</v>
      </c>
    </row>
    <row r="8" spans="1:6" ht="26.4" x14ac:dyDescent="0.3">
      <c r="A8" s="23" t="s">
        <v>34</v>
      </c>
      <c r="B8" s="26">
        <v>200</v>
      </c>
      <c r="C8" s="25">
        <v>0.66</v>
      </c>
      <c r="D8" s="25">
        <v>0.09</v>
      </c>
      <c r="E8" s="25">
        <v>22.03</v>
      </c>
      <c r="F8" s="25">
        <v>92.8</v>
      </c>
    </row>
    <row r="9" spans="1:6" x14ac:dyDescent="0.3">
      <c r="A9" s="27" t="s">
        <v>54</v>
      </c>
      <c r="B9" s="24">
        <v>25</v>
      </c>
      <c r="C9" s="25">
        <v>1.9</v>
      </c>
      <c r="D9" s="25">
        <v>0.02</v>
      </c>
      <c r="E9" s="25">
        <v>12.3</v>
      </c>
      <c r="F9" s="25">
        <v>58.75</v>
      </c>
    </row>
    <row r="10" spans="1:6" x14ac:dyDescent="0.3">
      <c r="A10" s="23" t="s">
        <v>20</v>
      </c>
      <c r="B10" s="24">
        <v>30</v>
      </c>
      <c r="C10" s="25">
        <v>1.98</v>
      </c>
      <c r="D10" s="25">
        <v>0.36</v>
      </c>
      <c r="E10" s="25">
        <v>11.88</v>
      </c>
      <c r="F10" s="25">
        <v>59.4</v>
      </c>
    </row>
    <row r="11" spans="1:6" x14ac:dyDescent="0.3">
      <c r="B11" s="28">
        <v>600</v>
      </c>
      <c r="C11" s="29">
        <v>21.5</v>
      </c>
      <c r="D11" s="29">
        <v>24.1</v>
      </c>
      <c r="E11" s="29">
        <v>100.51</v>
      </c>
      <c r="F11" s="29">
        <v>683.1</v>
      </c>
    </row>
    <row r="12" spans="1:6" x14ac:dyDescent="0.3">
      <c r="A12" s="1" t="s">
        <v>45</v>
      </c>
      <c r="B12" s="1"/>
      <c r="C12" s="1"/>
      <c r="D12" s="22" t="s">
        <v>18</v>
      </c>
      <c r="E12" s="22"/>
      <c r="F12" s="22"/>
    </row>
    <row r="13" spans="1:6" x14ac:dyDescent="0.3">
      <c r="A13" s="19" t="s">
        <v>2</v>
      </c>
      <c r="B13" s="19"/>
      <c r="C13" s="19"/>
      <c r="D13" s="19"/>
      <c r="E13" s="3"/>
      <c r="F13" s="3"/>
    </row>
    <row r="15" spans="1:6" x14ac:dyDescent="0.3">
      <c r="A15" s="2"/>
      <c r="B15" s="20" t="s">
        <v>0</v>
      </c>
      <c r="C15" s="20"/>
      <c r="D15" s="20"/>
      <c r="E15" s="20"/>
      <c r="F15" s="20"/>
    </row>
    <row r="16" spans="1:6" x14ac:dyDescent="0.3">
      <c r="A16" s="21" t="s">
        <v>14</v>
      </c>
      <c r="B16" s="21"/>
      <c r="C16" s="21"/>
      <c r="D16" s="21"/>
      <c r="E16" s="21"/>
      <c r="F16" s="21"/>
    </row>
    <row r="17" spans="1:6" x14ac:dyDescent="0.3">
      <c r="A17" s="21" t="s">
        <v>1</v>
      </c>
      <c r="B17" s="21"/>
      <c r="C17" s="21"/>
      <c r="D17" s="21"/>
      <c r="E17" s="21"/>
      <c r="F17" s="21"/>
    </row>
    <row r="18" spans="1:6" ht="15" thickBot="1" x14ac:dyDescent="0.35">
      <c r="A18" s="2" t="s">
        <v>96</v>
      </c>
      <c r="B18" s="4"/>
      <c r="C18" s="5" t="s">
        <v>26</v>
      </c>
      <c r="D18" s="4"/>
      <c r="E18" s="2"/>
      <c r="F18" s="3"/>
    </row>
    <row r="19" spans="1:6" ht="27.6" thickBot="1" x14ac:dyDescent="0.35">
      <c r="A19" s="6" t="s">
        <v>6</v>
      </c>
      <c r="B19" s="7" t="s">
        <v>7</v>
      </c>
      <c r="C19" s="7" t="s">
        <v>8</v>
      </c>
      <c r="D19" s="7" t="s">
        <v>9</v>
      </c>
      <c r="E19" s="7" t="s">
        <v>10</v>
      </c>
      <c r="F19" s="7" t="s">
        <v>11</v>
      </c>
    </row>
    <row r="20" spans="1:6" ht="26.4" x14ac:dyDescent="0.3">
      <c r="A20" s="8" t="s">
        <v>5</v>
      </c>
      <c r="B20" s="9">
        <v>100</v>
      </c>
      <c r="C20" s="10">
        <v>0.4</v>
      </c>
      <c r="D20" s="10">
        <v>0.4</v>
      </c>
      <c r="E20" s="10">
        <v>9.8000000000000007</v>
      </c>
      <c r="F20" s="10">
        <v>47</v>
      </c>
    </row>
    <row r="21" spans="1:6" ht="39.6" x14ac:dyDescent="0.3">
      <c r="A21" s="8" t="s">
        <v>51</v>
      </c>
      <c r="B21" s="11" t="s">
        <v>95</v>
      </c>
      <c r="C21" s="10">
        <v>15.7</v>
      </c>
      <c r="D21" s="10">
        <v>16.829999999999998</v>
      </c>
      <c r="E21" s="10">
        <v>41.19</v>
      </c>
      <c r="F21" s="10">
        <v>376.8</v>
      </c>
    </row>
    <row r="22" spans="1:6" x14ac:dyDescent="0.3">
      <c r="A22" s="8" t="s">
        <v>15</v>
      </c>
      <c r="B22" s="11" t="s">
        <v>19</v>
      </c>
      <c r="C22" s="10">
        <v>7.0000000000000007E-2</v>
      </c>
      <c r="D22" s="10">
        <v>0.02</v>
      </c>
      <c r="E22" s="10">
        <v>10.01</v>
      </c>
      <c r="F22" s="10">
        <v>40</v>
      </c>
    </row>
    <row r="23" spans="1:6" x14ac:dyDescent="0.3">
      <c r="A23" s="8" t="s">
        <v>20</v>
      </c>
      <c r="B23" s="9">
        <v>30</v>
      </c>
      <c r="C23" s="10">
        <v>1.98</v>
      </c>
      <c r="D23" s="10">
        <v>0.36</v>
      </c>
      <c r="E23" s="10">
        <v>11.88</v>
      </c>
      <c r="F23" s="10">
        <v>59.4</v>
      </c>
    </row>
    <row r="24" spans="1:6" x14ac:dyDescent="0.3">
      <c r="A24" s="13" t="s">
        <v>12</v>
      </c>
      <c r="B24" s="14">
        <v>573</v>
      </c>
      <c r="C24" s="15">
        <v>18.149999999999999</v>
      </c>
      <c r="D24" s="15">
        <v>17.61</v>
      </c>
      <c r="E24" s="15">
        <v>72.88</v>
      </c>
      <c r="F24" s="15">
        <v>523.20000000000005</v>
      </c>
    </row>
    <row r="25" spans="1:6" x14ac:dyDescent="0.3">
      <c r="A25" s="1" t="s">
        <v>45</v>
      </c>
      <c r="B25" s="1"/>
      <c r="C25" s="1"/>
      <c r="D25" s="22" t="s">
        <v>18</v>
      </c>
      <c r="E25" s="22"/>
      <c r="F25" s="22"/>
    </row>
    <row r="26" spans="1:6" x14ac:dyDescent="0.3">
      <c r="A26" s="19" t="s">
        <v>2</v>
      </c>
      <c r="B26" s="19"/>
      <c r="C26" s="19"/>
      <c r="D26" s="19"/>
      <c r="E26" s="3"/>
      <c r="F26" s="3"/>
    </row>
    <row r="28" spans="1:6" x14ac:dyDescent="0.3">
      <c r="A28" s="2"/>
      <c r="B28" s="20" t="s">
        <v>0</v>
      </c>
      <c r="C28" s="20"/>
      <c r="D28" s="20"/>
      <c r="E28" s="20"/>
      <c r="F28" s="20"/>
    </row>
    <row r="29" spans="1:6" x14ac:dyDescent="0.3">
      <c r="A29" s="21" t="s">
        <v>14</v>
      </c>
      <c r="B29" s="21"/>
      <c r="C29" s="21"/>
      <c r="D29" s="21"/>
      <c r="E29" s="21"/>
      <c r="F29" s="21"/>
    </row>
    <row r="30" spans="1:6" x14ac:dyDescent="0.3">
      <c r="A30" s="21" t="s">
        <v>1</v>
      </c>
      <c r="B30" s="21"/>
      <c r="C30" s="21"/>
      <c r="D30" s="21"/>
      <c r="E30" s="21"/>
      <c r="F30" s="21"/>
    </row>
    <row r="31" spans="1:6" ht="15" thickBot="1" x14ac:dyDescent="0.35">
      <c r="A31" s="2" t="s">
        <v>97</v>
      </c>
      <c r="B31" s="4"/>
      <c r="C31" s="5" t="s">
        <v>26</v>
      </c>
      <c r="D31" s="4"/>
      <c r="E31" s="2"/>
      <c r="F31" s="3"/>
    </row>
    <row r="32" spans="1:6" ht="27.6" thickBot="1" x14ac:dyDescent="0.35">
      <c r="A32" s="6" t="s">
        <v>6</v>
      </c>
      <c r="B32" s="7" t="s">
        <v>7</v>
      </c>
      <c r="C32" s="7" t="s">
        <v>8</v>
      </c>
      <c r="D32" s="7" t="s">
        <v>9</v>
      </c>
      <c r="E32" s="7" t="s">
        <v>10</v>
      </c>
      <c r="F32" s="7" t="s">
        <v>11</v>
      </c>
    </row>
    <row r="33" spans="1:6" x14ac:dyDescent="0.3">
      <c r="A33" s="8" t="s">
        <v>21</v>
      </c>
      <c r="B33" s="16" t="s">
        <v>22</v>
      </c>
      <c r="C33" s="10">
        <v>2.63</v>
      </c>
      <c r="D33" s="10">
        <v>2.66</v>
      </c>
      <c r="E33" s="10">
        <v>0</v>
      </c>
      <c r="F33" s="10">
        <v>34.33</v>
      </c>
    </row>
    <row r="34" spans="1:6" x14ac:dyDescent="0.3">
      <c r="A34" s="8" t="s">
        <v>23</v>
      </c>
      <c r="B34" s="16" t="s">
        <v>4</v>
      </c>
      <c r="C34" s="10">
        <v>10.39</v>
      </c>
      <c r="D34" s="10">
        <v>14.79</v>
      </c>
      <c r="E34" s="10">
        <v>10.3</v>
      </c>
      <c r="F34" s="10">
        <v>221</v>
      </c>
    </row>
    <row r="35" spans="1:6" ht="15.6" customHeight="1" x14ac:dyDescent="0.3">
      <c r="A35" s="8" t="s">
        <v>17</v>
      </c>
      <c r="B35" s="11">
        <v>180</v>
      </c>
      <c r="C35" s="10">
        <v>4.5199999999999996</v>
      </c>
      <c r="D35" s="10">
        <v>3.75</v>
      </c>
      <c r="E35" s="10">
        <v>47.66</v>
      </c>
      <c r="F35" s="10">
        <v>256.8</v>
      </c>
    </row>
    <row r="36" spans="1:6" x14ac:dyDescent="0.3">
      <c r="A36" s="8" t="s">
        <v>24</v>
      </c>
      <c r="B36" s="9" t="s">
        <v>25</v>
      </c>
      <c r="C36" s="10">
        <v>0.11</v>
      </c>
      <c r="D36" s="10">
        <v>0.02</v>
      </c>
      <c r="E36" s="10">
        <v>10.15</v>
      </c>
      <c r="F36" s="10">
        <v>41.32</v>
      </c>
    </row>
    <row r="37" spans="1:6" x14ac:dyDescent="0.3">
      <c r="A37" s="8" t="s">
        <v>20</v>
      </c>
      <c r="B37" s="9">
        <v>20</v>
      </c>
      <c r="C37" s="10">
        <v>1.52</v>
      </c>
      <c r="D37" s="10">
        <v>0.16</v>
      </c>
      <c r="E37" s="10">
        <v>9.84</v>
      </c>
      <c r="F37" s="10">
        <v>47</v>
      </c>
    </row>
    <row r="38" spans="1:6" x14ac:dyDescent="0.3">
      <c r="A38" s="8" t="s">
        <v>16</v>
      </c>
      <c r="B38" s="9">
        <v>40</v>
      </c>
      <c r="C38" s="10">
        <v>2.64</v>
      </c>
      <c r="D38" s="10">
        <v>0.48</v>
      </c>
      <c r="E38" s="10">
        <v>15.84</v>
      </c>
      <c r="F38" s="10">
        <v>79.2</v>
      </c>
    </row>
    <row r="39" spans="1:6" x14ac:dyDescent="0.3">
      <c r="A39" s="13" t="s">
        <v>12</v>
      </c>
      <c r="B39" s="14">
        <v>550</v>
      </c>
      <c r="C39" s="15">
        <v>21.82</v>
      </c>
      <c r="D39" s="15">
        <v>21.86</v>
      </c>
      <c r="E39" s="15">
        <v>93.79</v>
      </c>
      <c r="F39" s="15">
        <v>679.65</v>
      </c>
    </row>
    <row r="40" spans="1:6" x14ac:dyDescent="0.3">
      <c r="A40" s="1" t="s">
        <v>45</v>
      </c>
      <c r="B40" s="1"/>
      <c r="C40" s="1"/>
      <c r="D40" s="22" t="s">
        <v>18</v>
      </c>
      <c r="E40" s="22"/>
      <c r="F40" s="22"/>
    </row>
    <row r="41" spans="1:6" x14ac:dyDescent="0.3">
      <c r="A41" s="19" t="s">
        <v>2</v>
      </c>
      <c r="B41" s="19"/>
      <c r="C41" s="19"/>
      <c r="D41" s="19"/>
      <c r="E41" s="3"/>
      <c r="F41" s="3"/>
    </row>
    <row r="43" spans="1:6" x14ac:dyDescent="0.3">
      <c r="A43" s="2"/>
      <c r="B43" s="20" t="s">
        <v>0</v>
      </c>
      <c r="C43" s="20"/>
      <c r="D43" s="20"/>
      <c r="E43" s="20"/>
      <c r="F43" s="20"/>
    </row>
    <row r="44" spans="1:6" x14ac:dyDescent="0.3">
      <c r="A44" s="21" t="s">
        <v>14</v>
      </c>
      <c r="B44" s="21"/>
      <c r="C44" s="21"/>
      <c r="D44" s="21"/>
      <c r="E44" s="21"/>
      <c r="F44" s="21"/>
    </row>
    <row r="45" spans="1:6" x14ac:dyDescent="0.3">
      <c r="A45" s="21" t="s">
        <v>1</v>
      </c>
      <c r="B45" s="21"/>
      <c r="C45" s="21"/>
      <c r="D45" s="21"/>
      <c r="E45" s="21"/>
      <c r="F45" s="21"/>
    </row>
    <row r="46" spans="1:6" ht="15" thickBot="1" x14ac:dyDescent="0.35">
      <c r="A46" s="2" t="s">
        <v>99</v>
      </c>
      <c r="B46" s="4"/>
      <c r="C46" s="5" t="s">
        <v>26</v>
      </c>
      <c r="D46" s="4"/>
      <c r="E46" s="2"/>
      <c r="F46" s="3"/>
    </row>
    <row r="47" spans="1:6" ht="27.6" thickBot="1" x14ac:dyDescent="0.35">
      <c r="A47" s="6" t="s">
        <v>6</v>
      </c>
      <c r="B47" s="7" t="s">
        <v>7</v>
      </c>
      <c r="C47" s="7" t="s">
        <v>8</v>
      </c>
      <c r="D47" s="7" t="s">
        <v>9</v>
      </c>
      <c r="E47" s="7" t="s">
        <v>10</v>
      </c>
      <c r="F47" s="7" t="s">
        <v>11</v>
      </c>
    </row>
    <row r="48" spans="1:6" x14ac:dyDescent="0.3">
      <c r="A48" s="30" t="s">
        <v>59</v>
      </c>
      <c r="B48" s="31">
        <v>100</v>
      </c>
      <c r="C48" s="25">
        <v>1.8</v>
      </c>
      <c r="D48" s="25">
        <v>9.8000000000000007</v>
      </c>
      <c r="E48" s="25">
        <v>48</v>
      </c>
      <c r="F48" s="25">
        <v>0.02</v>
      </c>
    </row>
    <row r="49" spans="1:6" ht="39.6" x14ac:dyDescent="0.3">
      <c r="A49" s="23" t="s">
        <v>98</v>
      </c>
      <c r="B49" s="32" t="s">
        <v>47</v>
      </c>
      <c r="C49" s="25">
        <v>13.28</v>
      </c>
      <c r="D49" s="25">
        <v>34.26</v>
      </c>
      <c r="E49" s="25">
        <v>348.45</v>
      </c>
      <c r="F49" s="25">
        <v>0.23</v>
      </c>
    </row>
    <row r="50" spans="1:6" x14ac:dyDescent="0.3">
      <c r="A50" s="23" t="s">
        <v>30</v>
      </c>
      <c r="B50" s="26" t="s">
        <v>31</v>
      </c>
      <c r="C50" s="25">
        <v>0.11</v>
      </c>
      <c r="D50" s="25">
        <v>10.98</v>
      </c>
      <c r="E50" s="25">
        <v>44.7</v>
      </c>
      <c r="F50" s="25">
        <v>0</v>
      </c>
    </row>
    <row r="51" spans="1:6" x14ac:dyDescent="0.3">
      <c r="A51" s="23" t="s">
        <v>16</v>
      </c>
      <c r="B51" s="24">
        <v>20</v>
      </c>
      <c r="C51" s="25">
        <v>1.52</v>
      </c>
      <c r="D51" s="25">
        <v>9.84</v>
      </c>
      <c r="E51" s="25">
        <v>47</v>
      </c>
      <c r="F51" s="25">
        <v>0.02</v>
      </c>
    </row>
    <row r="52" spans="1:6" x14ac:dyDescent="0.3">
      <c r="A52" s="23" t="s">
        <v>20</v>
      </c>
      <c r="B52" s="24">
        <v>30</v>
      </c>
      <c r="C52" s="25">
        <v>1.98</v>
      </c>
      <c r="D52" s="25">
        <v>11.88</v>
      </c>
      <c r="E52" s="25">
        <v>59.4</v>
      </c>
      <c r="F52" s="25">
        <v>0.05</v>
      </c>
    </row>
    <row r="53" spans="1:6" x14ac:dyDescent="0.3">
      <c r="A53" s="34" t="s">
        <v>12</v>
      </c>
      <c r="B53" s="35">
        <v>603</v>
      </c>
      <c r="C53" s="36">
        <v>18.690000000000001</v>
      </c>
      <c r="D53" s="36">
        <v>76.760000000000005</v>
      </c>
      <c r="E53" s="36">
        <v>547.54999999999995</v>
      </c>
      <c r="F53" s="36">
        <v>0.32</v>
      </c>
    </row>
    <row r="54" spans="1:6" x14ac:dyDescent="0.3">
      <c r="A54" s="1" t="s">
        <v>45</v>
      </c>
      <c r="B54" s="1"/>
      <c r="C54" s="1"/>
      <c r="D54" s="18" t="s">
        <v>18</v>
      </c>
      <c r="E54" s="18"/>
      <c r="F54" s="18"/>
    </row>
    <row r="55" spans="1:6" x14ac:dyDescent="0.3">
      <c r="A55" s="19" t="s">
        <v>2</v>
      </c>
      <c r="B55" s="19"/>
      <c r="C55" s="19"/>
      <c r="D55" s="19"/>
      <c r="E55" s="3"/>
      <c r="F55" s="3"/>
    </row>
    <row r="57" spans="1:6" x14ac:dyDescent="0.3">
      <c r="A57" s="2"/>
      <c r="B57" s="20" t="s">
        <v>0</v>
      </c>
      <c r="C57" s="20"/>
      <c r="D57" s="20"/>
      <c r="E57" s="20"/>
      <c r="F57" s="20"/>
    </row>
    <row r="58" spans="1:6" x14ac:dyDescent="0.3">
      <c r="A58" s="21" t="s">
        <v>14</v>
      </c>
      <c r="B58" s="21"/>
      <c r="C58" s="21"/>
      <c r="D58" s="21"/>
      <c r="E58" s="21"/>
      <c r="F58" s="21"/>
    </row>
    <row r="59" spans="1:6" x14ac:dyDescent="0.3">
      <c r="A59" s="21" t="s">
        <v>1</v>
      </c>
      <c r="B59" s="21"/>
      <c r="C59" s="21"/>
      <c r="D59" s="21"/>
      <c r="E59" s="21"/>
      <c r="F59" s="21"/>
    </row>
    <row r="60" spans="1:6" ht="15" thickBot="1" x14ac:dyDescent="0.35">
      <c r="A60" s="2" t="s">
        <v>102</v>
      </c>
      <c r="B60" s="4"/>
      <c r="C60" s="5" t="s">
        <v>26</v>
      </c>
      <c r="D60" s="4"/>
      <c r="E60" s="2"/>
      <c r="F60" s="3"/>
    </row>
    <row r="61" spans="1:6" ht="27.6" thickBot="1" x14ac:dyDescent="0.35">
      <c r="A61" s="6" t="s">
        <v>6</v>
      </c>
      <c r="B61" s="7" t="s">
        <v>7</v>
      </c>
      <c r="C61" s="7" t="s">
        <v>8</v>
      </c>
      <c r="D61" s="7" t="s">
        <v>9</v>
      </c>
      <c r="E61" s="7" t="s">
        <v>10</v>
      </c>
      <c r="F61" s="7" t="s">
        <v>11</v>
      </c>
    </row>
    <row r="62" spans="1:6" x14ac:dyDescent="0.3">
      <c r="A62" s="38" t="s">
        <v>21</v>
      </c>
      <c r="B62" s="39">
        <v>10</v>
      </c>
      <c r="C62" s="40">
        <v>2.63</v>
      </c>
      <c r="D62" s="40">
        <v>2.66</v>
      </c>
      <c r="E62" s="40">
        <v>0</v>
      </c>
      <c r="F62" s="40">
        <v>34.33</v>
      </c>
    </row>
    <row r="63" spans="1:6" ht="27" x14ac:dyDescent="0.3">
      <c r="A63" s="38" t="s">
        <v>50</v>
      </c>
      <c r="B63" s="32" t="s">
        <v>100</v>
      </c>
      <c r="C63" s="41">
        <v>7.28</v>
      </c>
      <c r="D63" s="40">
        <v>11.94</v>
      </c>
      <c r="E63" s="40">
        <v>8.36</v>
      </c>
      <c r="F63" s="40">
        <v>123.99</v>
      </c>
    </row>
    <row r="64" spans="1:6" ht="27" x14ac:dyDescent="0.3">
      <c r="A64" s="38" t="s">
        <v>34</v>
      </c>
      <c r="B64" s="42" t="s">
        <v>101</v>
      </c>
      <c r="C64" s="40">
        <v>7.36</v>
      </c>
      <c r="D64" s="40">
        <v>6.02</v>
      </c>
      <c r="E64" s="40">
        <v>35.26</v>
      </c>
      <c r="F64" s="40">
        <v>224.6</v>
      </c>
    </row>
    <row r="65" spans="1:6" ht="27" x14ac:dyDescent="0.3">
      <c r="A65" s="38" t="s">
        <v>61</v>
      </c>
      <c r="B65" s="28">
        <v>200</v>
      </c>
      <c r="C65" s="40">
        <v>0.34</v>
      </c>
      <c r="D65" s="40">
        <v>0.17</v>
      </c>
      <c r="E65" s="40">
        <v>21.46</v>
      </c>
      <c r="F65" s="40">
        <v>103.5</v>
      </c>
    </row>
    <row r="66" spans="1:6" x14ac:dyDescent="0.3">
      <c r="A66" s="43" t="s">
        <v>16</v>
      </c>
      <c r="B66" s="28">
        <v>40</v>
      </c>
      <c r="C66" s="40">
        <v>2.64</v>
      </c>
      <c r="D66" s="40">
        <v>0.48</v>
      </c>
      <c r="E66" s="40">
        <v>15.84</v>
      </c>
      <c r="F66" s="40">
        <v>79.2</v>
      </c>
    </row>
    <row r="67" spans="1:6" x14ac:dyDescent="0.3">
      <c r="A67" s="45" t="s">
        <v>12</v>
      </c>
      <c r="B67" s="26">
        <v>550</v>
      </c>
      <c r="C67" s="40">
        <v>18.25</v>
      </c>
      <c r="D67" s="40">
        <v>19.27</v>
      </c>
      <c r="E67" s="40">
        <v>80.42</v>
      </c>
      <c r="F67" s="40">
        <v>565.62</v>
      </c>
    </row>
    <row r="68" spans="1:6" x14ac:dyDescent="0.3">
      <c r="A68" s="37" t="s">
        <v>2</v>
      </c>
      <c r="B68" s="37"/>
      <c r="C68" s="37"/>
      <c r="D68" s="37"/>
      <c r="E68" s="3"/>
      <c r="F68" s="3"/>
    </row>
    <row r="69" spans="1:6" x14ac:dyDescent="0.3">
      <c r="A69" s="1" t="s">
        <v>45</v>
      </c>
      <c r="B69" s="1"/>
      <c r="C69" s="1"/>
      <c r="D69" s="18" t="s">
        <v>18</v>
      </c>
      <c r="E69" s="18"/>
      <c r="F69" s="18"/>
    </row>
    <row r="71" spans="1:6" x14ac:dyDescent="0.3">
      <c r="A71" s="2"/>
      <c r="B71" s="20" t="s">
        <v>0</v>
      </c>
      <c r="C71" s="20"/>
      <c r="D71" s="20"/>
      <c r="E71" s="20"/>
      <c r="F71" s="20"/>
    </row>
    <row r="72" spans="1:6" x14ac:dyDescent="0.3">
      <c r="A72" s="21" t="s">
        <v>14</v>
      </c>
      <c r="B72" s="21"/>
      <c r="C72" s="21"/>
      <c r="D72" s="21"/>
      <c r="E72" s="21"/>
      <c r="F72" s="21"/>
    </row>
    <row r="73" spans="1:6" x14ac:dyDescent="0.3">
      <c r="A73" s="21" t="s">
        <v>1</v>
      </c>
      <c r="B73" s="21"/>
      <c r="C73" s="21"/>
      <c r="D73" s="21"/>
      <c r="E73" s="21"/>
      <c r="F73" s="21"/>
    </row>
    <row r="74" spans="1:6" ht="15" thickBot="1" x14ac:dyDescent="0.35">
      <c r="A74" s="2" t="s">
        <v>105</v>
      </c>
      <c r="B74" s="4"/>
      <c r="C74" s="5" t="s">
        <v>26</v>
      </c>
      <c r="D74" s="4"/>
      <c r="E74" s="2"/>
      <c r="F74" s="3"/>
    </row>
    <row r="75" spans="1:6" ht="27.6" thickBot="1" x14ac:dyDescent="0.35">
      <c r="A75" s="6" t="s">
        <v>6</v>
      </c>
      <c r="B75" s="7" t="s">
        <v>7</v>
      </c>
      <c r="C75" s="7" t="s">
        <v>8</v>
      </c>
      <c r="D75" s="7" t="s">
        <v>9</v>
      </c>
      <c r="E75" s="7" t="s">
        <v>10</v>
      </c>
      <c r="F75" s="7" t="s">
        <v>11</v>
      </c>
    </row>
    <row r="76" spans="1:6" ht="27" x14ac:dyDescent="0.3">
      <c r="A76" s="38" t="s">
        <v>66</v>
      </c>
      <c r="B76" s="39">
        <v>100</v>
      </c>
      <c r="C76" s="40">
        <v>1.75</v>
      </c>
      <c r="D76" s="40">
        <v>4.33</v>
      </c>
      <c r="E76" s="40">
        <v>6.62</v>
      </c>
      <c r="F76" s="40">
        <v>90.53</v>
      </c>
    </row>
    <row r="77" spans="1:6" ht="40.200000000000003" x14ac:dyDescent="0.3">
      <c r="A77" s="38" t="s">
        <v>103</v>
      </c>
      <c r="B77" s="32" t="s">
        <v>47</v>
      </c>
      <c r="C77" s="41">
        <v>16.8</v>
      </c>
      <c r="D77" s="40">
        <v>17.2</v>
      </c>
      <c r="E77" s="40">
        <v>53.36</v>
      </c>
      <c r="F77" s="40">
        <v>416.65</v>
      </c>
    </row>
    <row r="78" spans="1:6" x14ac:dyDescent="0.3">
      <c r="A78" s="38" t="s">
        <v>69</v>
      </c>
      <c r="B78" s="42" t="s">
        <v>25</v>
      </c>
      <c r="C78" s="40">
        <v>0.11</v>
      </c>
      <c r="D78" s="40">
        <v>0.02</v>
      </c>
      <c r="E78" s="40">
        <v>10.15</v>
      </c>
      <c r="F78" s="40">
        <v>41.32</v>
      </c>
    </row>
    <row r="79" spans="1:6" x14ac:dyDescent="0.3">
      <c r="A79" s="43" t="s">
        <v>20</v>
      </c>
      <c r="B79" s="28">
        <v>50</v>
      </c>
      <c r="C79" s="40">
        <v>3.3</v>
      </c>
      <c r="D79" s="40">
        <v>0.6</v>
      </c>
      <c r="E79" s="40">
        <v>19.8</v>
      </c>
      <c r="F79" s="40">
        <v>99</v>
      </c>
    </row>
    <row r="80" spans="1:6" x14ac:dyDescent="0.3">
      <c r="A80" s="50" t="s">
        <v>104</v>
      </c>
      <c r="B80" s="28">
        <v>593</v>
      </c>
      <c r="C80" s="40">
        <v>21.96</v>
      </c>
      <c r="D80" s="40">
        <v>22.15</v>
      </c>
      <c r="E80" s="40">
        <v>91.94</v>
      </c>
      <c r="F80" s="40">
        <v>647.5</v>
      </c>
    </row>
    <row r="81" spans="1:6" x14ac:dyDescent="0.3">
      <c r="A81" s="37" t="s">
        <v>2</v>
      </c>
      <c r="B81" s="37"/>
      <c r="C81" s="37"/>
      <c r="D81" s="37"/>
      <c r="E81" s="3"/>
      <c r="F81" s="3"/>
    </row>
    <row r="82" spans="1:6" x14ac:dyDescent="0.3">
      <c r="A82" s="1" t="s">
        <v>45</v>
      </c>
      <c r="B82" s="1"/>
      <c r="C82" s="1"/>
      <c r="D82" s="18" t="s">
        <v>18</v>
      </c>
      <c r="E82" s="18"/>
      <c r="F82" s="18"/>
    </row>
    <row r="84" spans="1:6" x14ac:dyDescent="0.3">
      <c r="A84" s="2"/>
      <c r="B84" s="20" t="s">
        <v>0</v>
      </c>
      <c r="C84" s="20"/>
      <c r="D84" s="20"/>
      <c r="E84" s="20"/>
      <c r="F84" s="20"/>
    </row>
    <row r="85" spans="1:6" x14ac:dyDescent="0.3">
      <c r="A85" s="21" t="s">
        <v>14</v>
      </c>
      <c r="B85" s="21"/>
      <c r="C85" s="21"/>
      <c r="D85" s="21"/>
      <c r="E85" s="21"/>
      <c r="F85" s="21"/>
    </row>
    <row r="86" spans="1:6" x14ac:dyDescent="0.3">
      <c r="A86" s="21" t="s">
        <v>1</v>
      </c>
      <c r="B86" s="21"/>
      <c r="C86" s="21"/>
      <c r="D86" s="21"/>
      <c r="E86" s="21"/>
      <c r="F86" s="21"/>
    </row>
    <row r="87" spans="1:6" ht="15" thickBot="1" x14ac:dyDescent="0.35">
      <c r="A87" s="2" t="s">
        <v>108</v>
      </c>
      <c r="B87" s="4"/>
      <c r="C87" s="5" t="s">
        <v>26</v>
      </c>
      <c r="D87" s="4"/>
      <c r="E87" s="2"/>
      <c r="F87" s="3"/>
    </row>
    <row r="88" spans="1:6" ht="27.6" thickBot="1" x14ac:dyDescent="0.35">
      <c r="A88" s="6" t="s">
        <v>6</v>
      </c>
      <c r="B88" s="7" t="s">
        <v>7</v>
      </c>
      <c r="C88" s="7" t="s">
        <v>8</v>
      </c>
      <c r="D88" s="7" t="s">
        <v>9</v>
      </c>
      <c r="E88" s="7" t="s">
        <v>10</v>
      </c>
      <c r="F88" s="7" t="s">
        <v>11</v>
      </c>
    </row>
    <row r="89" spans="1:6" ht="40.200000000000003" x14ac:dyDescent="0.3">
      <c r="A89" s="38" t="s">
        <v>71</v>
      </c>
      <c r="B89" s="39" t="s">
        <v>106</v>
      </c>
      <c r="C89" s="40">
        <v>17.899999999999999</v>
      </c>
      <c r="D89" s="40">
        <v>21.21</v>
      </c>
      <c r="E89" s="40">
        <v>47.96</v>
      </c>
      <c r="F89" s="40">
        <v>442.6</v>
      </c>
    </row>
    <row r="90" spans="1:6" x14ac:dyDescent="0.3">
      <c r="A90" s="38" t="s">
        <v>72</v>
      </c>
      <c r="B90" s="32" t="s">
        <v>25</v>
      </c>
      <c r="C90" s="41">
        <v>0.24</v>
      </c>
      <c r="D90" s="40">
        <v>0.09</v>
      </c>
      <c r="E90" s="40">
        <v>12.43</v>
      </c>
      <c r="F90" s="40">
        <v>54.2</v>
      </c>
    </row>
    <row r="91" spans="1:6" x14ac:dyDescent="0.3">
      <c r="A91" s="38" t="s">
        <v>16</v>
      </c>
      <c r="B91" s="42" t="s">
        <v>107</v>
      </c>
      <c r="C91" s="40">
        <v>2.2799999999999998</v>
      </c>
      <c r="D91" s="40">
        <v>0.24</v>
      </c>
      <c r="E91" s="40">
        <v>14.76</v>
      </c>
      <c r="F91" s="40">
        <v>70.5</v>
      </c>
    </row>
    <row r="92" spans="1:6" x14ac:dyDescent="0.3">
      <c r="A92" s="38" t="s">
        <v>20</v>
      </c>
      <c r="B92" s="28">
        <v>40</v>
      </c>
      <c r="C92" s="40">
        <v>2.64</v>
      </c>
      <c r="D92" s="40">
        <v>0.48</v>
      </c>
      <c r="E92" s="40">
        <v>15.84</v>
      </c>
      <c r="F92" s="40">
        <v>79.2</v>
      </c>
    </row>
    <row r="93" spans="1:6" x14ac:dyDescent="0.3">
      <c r="A93" s="43"/>
      <c r="B93" s="28">
        <v>553</v>
      </c>
      <c r="C93" s="40">
        <v>23.06</v>
      </c>
      <c r="D93" s="40">
        <v>22.02</v>
      </c>
      <c r="E93" s="40">
        <v>90.99</v>
      </c>
      <c r="F93" s="40">
        <v>646.5</v>
      </c>
    </row>
    <row r="94" spans="1:6" x14ac:dyDescent="0.3">
      <c r="A94" s="37" t="s">
        <v>2</v>
      </c>
      <c r="B94" s="37"/>
      <c r="C94" s="37"/>
      <c r="D94" s="37"/>
      <c r="E94" s="3"/>
      <c r="F94" s="3"/>
    </row>
    <row r="95" spans="1:6" x14ac:dyDescent="0.3">
      <c r="A95" s="1" t="s">
        <v>45</v>
      </c>
      <c r="B95" s="1"/>
      <c r="C95" s="1"/>
      <c r="D95" s="18" t="s">
        <v>18</v>
      </c>
      <c r="E95" s="18"/>
      <c r="F95" s="18"/>
    </row>
    <row r="97" spans="1:6" x14ac:dyDescent="0.3">
      <c r="A97" s="2"/>
      <c r="B97" s="20" t="s">
        <v>0</v>
      </c>
      <c r="C97" s="20"/>
      <c r="D97" s="20"/>
      <c r="E97" s="20"/>
      <c r="F97" s="20"/>
    </row>
    <row r="98" spans="1:6" x14ac:dyDescent="0.3">
      <c r="A98" s="21" t="s">
        <v>14</v>
      </c>
      <c r="B98" s="21"/>
      <c r="C98" s="21"/>
      <c r="D98" s="21"/>
      <c r="E98" s="21"/>
      <c r="F98" s="21"/>
    </row>
    <row r="99" spans="1:6" x14ac:dyDescent="0.3">
      <c r="A99" s="21" t="s">
        <v>1</v>
      </c>
      <c r="B99" s="21"/>
      <c r="C99" s="21"/>
      <c r="D99" s="21"/>
      <c r="E99" s="21"/>
      <c r="F99" s="21"/>
    </row>
    <row r="100" spans="1:6" ht="15" thickBot="1" x14ac:dyDescent="0.35">
      <c r="A100" s="2" t="s">
        <v>109</v>
      </c>
      <c r="B100" s="4"/>
      <c r="C100" s="5" t="s">
        <v>26</v>
      </c>
      <c r="D100" s="4"/>
      <c r="E100" s="2"/>
      <c r="F100" s="3"/>
    </row>
    <row r="101" spans="1:6" ht="27.6" thickBot="1" x14ac:dyDescent="0.35">
      <c r="A101" s="6" t="s">
        <v>6</v>
      </c>
      <c r="B101" s="7" t="s">
        <v>7</v>
      </c>
      <c r="C101" s="7" t="s">
        <v>8</v>
      </c>
      <c r="D101" s="7" t="s">
        <v>9</v>
      </c>
      <c r="E101" s="7" t="s">
        <v>10</v>
      </c>
      <c r="F101" s="7" t="s">
        <v>11</v>
      </c>
    </row>
    <row r="102" spans="1:6" ht="26.4" x14ac:dyDescent="0.3">
      <c r="A102" s="8" t="s">
        <v>5</v>
      </c>
      <c r="B102" s="9">
        <v>100</v>
      </c>
      <c r="C102" s="10">
        <v>0.4</v>
      </c>
      <c r="D102" s="10">
        <v>0.4</v>
      </c>
      <c r="E102" s="10">
        <v>9.8000000000000007</v>
      </c>
      <c r="F102" s="10">
        <v>47</v>
      </c>
    </row>
    <row r="103" spans="1:6" ht="26.4" x14ac:dyDescent="0.3">
      <c r="A103" s="8" t="s">
        <v>37</v>
      </c>
      <c r="B103" s="16" t="s">
        <v>13</v>
      </c>
      <c r="C103" s="10">
        <v>18.97</v>
      </c>
      <c r="D103" s="17">
        <v>23.12</v>
      </c>
      <c r="E103" s="17">
        <v>51.79</v>
      </c>
      <c r="F103" s="10">
        <v>509.8</v>
      </c>
    </row>
    <row r="104" spans="1:6" x14ac:dyDescent="0.3">
      <c r="A104" s="8" t="s">
        <v>15</v>
      </c>
      <c r="B104" s="11" t="s">
        <v>19</v>
      </c>
      <c r="C104" s="10">
        <v>7.0000000000000007E-2</v>
      </c>
      <c r="D104" s="10">
        <v>0.02</v>
      </c>
      <c r="E104" s="10">
        <v>10.01</v>
      </c>
      <c r="F104" s="10">
        <v>40</v>
      </c>
    </row>
    <row r="105" spans="1:6" x14ac:dyDescent="0.3">
      <c r="A105" s="8" t="s">
        <v>16</v>
      </c>
      <c r="B105" s="9">
        <v>20</v>
      </c>
      <c r="C105" s="10">
        <v>1.52</v>
      </c>
      <c r="D105" s="10">
        <v>0.16</v>
      </c>
      <c r="E105" s="10">
        <v>9.84</v>
      </c>
      <c r="F105" s="10">
        <v>47</v>
      </c>
    </row>
    <row r="106" spans="1:6" x14ac:dyDescent="0.3">
      <c r="A106" s="8" t="s">
        <v>20</v>
      </c>
      <c r="B106" s="9">
        <v>30</v>
      </c>
      <c r="C106" s="10">
        <v>1.98</v>
      </c>
      <c r="D106" s="10">
        <v>0.36</v>
      </c>
      <c r="E106" s="10">
        <v>11.88</v>
      </c>
      <c r="F106" s="10">
        <v>59.4</v>
      </c>
    </row>
    <row r="107" spans="1:6" x14ac:dyDescent="0.3">
      <c r="A107" s="12" t="s">
        <v>12</v>
      </c>
      <c r="B107" s="11">
        <v>600</v>
      </c>
      <c r="C107" s="10">
        <f>SUM(C102:C106)</f>
        <v>22.939999999999998</v>
      </c>
      <c r="D107" s="10">
        <f t="shared" ref="D107:F107" si="0">SUM(D102:D106)</f>
        <v>24.06</v>
      </c>
      <c r="E107" s="10">
        <f t="shared" si="0"/>
        <v>93.320000000000007</v>
      </c>
      <c r="F107" s="10">
        <f t="shared" si="0"/>
        <v>703.19999999999993</v>
      </c>
    </row>
    <row r="108" spans="1:6" x14ac:dyDescent="0.3">
      <c r="A108" s="1" t="s">
        <v>45</v>
      </c>
      <c r="B108" s="1"/>
      <c r="C108" s="1"/>
      <c r="D108" s="22" t="s">
        <v>18</v>
      </c>
      <c r="E108" s="22"/>
      <c r="F108" s="22"/>
    </row>
    <row r="109" spans="1:6" x14ac:dyDescent="0.3">
      <c r="A109" s="19" t="s">
        <v>2</v>
      </c>
      <c r="B109" s="19"/>
      <c r="C109" s="19"/>
      <c r="D109" s="19"/>
      <c r="E109" s="3"/>
      <c r="F109" s="3"/>
    </row>
    <row r="111" spans="1:6" x14ac:dyDescent="0.3">
      <c r="A111" s="2"/>
      <c r="B111" s="20" t="s">
        <v>0</v>
      </c>
      <c r="C111" s="20"/>
      <c r="D111" s="20"/>
      <c r="E111" s="20"/>
      <c r="F111" s="20"/>
    </row>
    <row r="112" spans="1:6" x14ac:dyDescent="0.3">
      <c r="A112" s="21" t="s">
        <v>14</v>
      </c>
      <c r="B112" s="21"/>
      <c r="C112" s="21"/>
      <c r="D112" s="21"/>
      <c r="E112" s="21"/>
      <c r="F112" s="21"/>
    </row>
    <row r="113" spans="1:6" x14ac:dyDescent="0.3">
      <c r="A113" s="21" t="s">
        <v>1</v>
      </c>
      <c r="B113" s="21"/>
      <c r="C113" s="21"/>
      <c r="D113" s="21"/>
      <c r="E113" s="21"/>
      <c r="F113" s="21"/>
    </row>
    <row r="114" spans="1:6" ht="15" thickBot="1" x14ac:dyDescent="0.35">
      <c r="A114" s="2" t="s">
        <v>111</v>
      </c>
      <c r="B114" s="4"/>
      <c r="C114" s="5" t="s">
        <v>26</v>
      </c>
      <c r="D114" s="4"/>
      <c r="E114" s="2"/>
      <c r="F114" s="3"/>
    </row>
    <row r="115" spans="1:6" ht="27.6" thickBot="1" x14ac:dyDescent="0.35">
      <c r="A115" s="6" t="s">
        <v>6</v>
      </c>
      <c r="B115" s="7" t="s">
        <v>7</v>
      </c>
      <c r="C115" s="7" t="s">
        <v>8</v>
      </c>
      <c r="D115" s="7" t="s">
        <v>9</v>
      </c>
      <c r="E115" s="7" t="s">
        <v>10</v>
      </c>
      <c r="F115" s="7" t="s">
        <v>11</v>
      </c>
    </row>
    <row r="116" spans="1:6" ht="26.4" x14ac:dyDescent="0.3">
      <c r="A116" s="46" t="s">
        <v>38</v>
      </c>
      <c r="B116" s="32" t="s">
        <v>4</v>
      </c>
      <c r="C116" s="25">
        <v>9.0500000000000007</v>
      </c>
      <c r="D116" s="33">
        <v>6.09</v>
      </c>
      <c r="E116" s="33">
        <v>3.8</v>
      </c>
      <c r="F116" s="25">
        <v>105</v>
      </c>
    </row>
    <row r="117" spans="1:6" x14ac:dyDescent="0.3">
      <c r="A117" s="23" t="s">
        <v>110</v>
      </c>
      <c r="B117" s="32" t="s">
        <v>48</v>
      </c>
      <c r="C117" s="25">
        <v>3.68</v>
      </c>
      <c r="D117" s="33">
        <v>5.76</v>
      </c>
      <c r="E117" s="33">
        <v>24.53</v>
      </c>
      <c r="F117" s="25">
        <v>164.7</v>
      </c>
    </row>
    <row r="118" spans="1:6" x14ac:dyDescent="0.3">
      <c r="A118" s="23" t="s">
        <v>39</v>
      </c>
      <c r="B118" s="26">
        <v>200</v>
      </c>
      <c r="C118" s="25">
        <v>0.16</v>
      </c>
      <c r="D118" s="25">
        <v>0.16</v>
      </c>
      <c r="E118" s="25">
        <v>17.899999999999999</v>
      </c>
      <c r="F118" s="25">
        <v>74.599999999999994</v>
      </c>
    </row>
    <row r="119" spans="1:6" x14ac:dyDescent="0.3">
      <c r="A119" s="23" t="s">
        <v>16</v>
      </c>
      <c r="B119" s="26">
        <v>30</v>
      </c>
      <c r="C119" s="25">
        <v>2.2799999999999998</v>
      </c>
      <c r="D119" s="25">
        <v>0.24</v>
      </c>
      <c r="E119" s="25">
        <v>14.76</v>
      </c>
      <c r="F119" s="25">
        <v>70.5</v>
      </c>
    </row>
    <row r="120" spans="1:6" x14ac:dyDescent="0.3">
      <c r="A120" s="8" t="s">
        <v>20</v>
      </c>
      <c r="B120" s="24">
        <v>40</v>
      </c>
      <c r="C120" s="25">
        <v>2.64</v>
      </c>
      <c r="D120" s="25">
        <v>0.48</v>
      </c>
      <c r="E120" s="25">
        <v>15.84</v>
      </c>
      <c r="F120" s="25">
        <v>79.2</v>
      </c>
    </row>
    <row r="121" spans="1:6" x14ac:dyDescent="0.3">
      <c r="A121" s="49" t="s">
        <v>12</v>
      </c>
      <c r="B121" s="26">
        <v>550</v>
      </c>
      <c r="C121" s="25">
        <v>17.809999999999999</v>
      </c>
      <c r="D121" s="25">
        <v>18.489999999999998</v>
      </c>
      <c r="E121" s="25">
        <v>76.83</v>
      </c>
      <c r="F121" s="25">
        <v>564.5</v>
      </c>
    </row>
    <row r="122" spans="1:6" x14ac:dyDescent="0.3">
      <c r="A122" s="1" t="s">
        <v>45</v>
      </c>
      <c r="B122" s="1"/>
      <c r="C122" s="1"/>
      <c r="D122" s="22" t="s">
        <v>18</v>
      </c>
      <c r="E122" s="22"/>
      <c r="F122" s="22"/>
    </row>
    <row r="123" spans="1:6" x14ac:dyDescent="0.3">
      <c r="A123" s="19" t="s">
        <v>2</v>
      </c>
      <c r="B123" s="19"/>
      <c r="C123" s="19"/>
      <c r="D123" s="19"/>
      <c r="E123" s="3"/>
      <c r="F123" s="3"/>
    </row>
    <row r="125" spans="1:6" x14ac:dyDescent="0.3">
      <c r="A125" s="2"/>
      <c r="B125" s="20" t="s">
        <v>0</v>
      </c>
      <c r="C125" s="20"/>
      <c r="D125" s="20"/>
      <c r="E125" s="20"/>
      <c r="F125" s="20"/>
    </row>
    <row r="126" spans="1:6" x14ac:dyDescent="0.3">
      <c r="A126" s="21" t="s">
        <v>14</v>
      </c>
      <c r="B126" s="21"/>
      <c r="C126" s="21"/>
      <c r="D126" s="21"/>
      <c r="E126" s="21"/>
      <c r="F126" s="21"/>
    </row>
    <row r="127" spans="1:6" x14ac:dyDescent="0.3">
      <c r="A127" s="21" t="s">
        <v>1</v>
      </c>
      <c r="B127" s="21"/>
      <c r="C127" s="21"/>
      <c r="D127" s="21"/>
      <c r="E127" s="21"/>
      <c r="F127" s="21"/>
    </row>
    <row r="128" spans="1:6" ht="15" thickBot="1" x14ac:dyDescent="0.35">
      <c r="A128" s="2" t="s">
        <v>112</v>
      </c>
      <c r="B128" s="4"/>
      <c r="C128" s="5" t="s">
        <v>26</v>
      </c>
      <c r="D128" s="4"/>
      <c r="E128" s="2"/>
      <c r="F128" s="3"/>
    </row>
    <row r="129" spans="1:6" ht="27.6" thickBot="1" x14ac:dyDescent="0.35">
      <c r="A129" s="6" t="s">
        <v>6</v>
      </c>
      <c r="B129" s="7" t="s">
        <v>7</v>
      </c>
      <c r="C129" s="7" t="s">
        <v>8</v>
      </c>
      <c r="D129" s="7" t="s">
        <v>9</v>
      </c>
      <c r="E129" s="7" t="s">
        <v>10</v>
      </c>
      <c r="F129" s="7" t="s">
        <v>11</v>
      </c>
    </row>
    <row r="130" spans="1:6" ht="39.6" x14ac:dyDescent="0.3">
      <c r="A130" s="23" t="s">
        <v>32</v>
      </c>
      <c r="B130" s="32" t="s">
        <v>33</v>
      </c>
      <c r="C130" s="25">
        <v>3.17</v>
      </c>
      <c r="D130" s="25">
        <v>5.19</v>
      </c>
      <c r="E130" s="25">
        <v>9.85</v>
      </c>
      <c r="F130" s="25">
        <v>118.01</v>
      </c>
    </row>
    <row r="131" spans="1:6" ht="26.4" x14ac:dyDescent="0.3">
      <c r="A131" s="23" t="s">
        <v>34</v>
      </c>
      <c r="B131" s="26">
        <v>200</v>
      </c>
      <c r="C131" s="25">
        <v>7.36</v>
      </c>
      <c r="D131" s="25">
        <v>6.02</v>
      </c>
      <c r="E131" s="25">
        <v>35.26</v>
      </c>
      <c r="F131" s="25">
        <v>224.6</v>
      </c>
    </row>
    <row r="132" spans="1:6" x14ac:dyDescent="0.3">
      <c r="A132" s="23" t="s">
        <v>72</v>
      </c>
      <c r="B132" s="26" t="s">
        <v>25</v>
      </c>
      <c r="C132" s="25">
        <v>0.24</v>
      </c>
      <c r="D132" s="25">
        <v>0.09</v>
      </c>
      <c r="E132" s="25">
        <v>12.43</v>
      </c>
      <c r="F132" s="25">
        <v>54.2</v>
      </c>
    </row>
    <row r="133" spans="1:6" x14ac:dyDescent="0.3">
      <c r="A133" s="23" t="s">
        <v>16</v>
      </c>
      <c r="B133" s="26">
        <v>30</v>
      </c>
      <c r="C133" s="25">
        <v>2.2799999999999998</v>
      </c>
      <c r="D133" s="25">
        <v>0.24</v>
      </c>
      <c r="E133" s="25">
        <v>14.76</v>
      </c>
      <c r="F133" s="25">
        <v>70.5</v>
      </c>
    </row>
    <row r="134" spans="1:6" x14ac:dyDescent="0.3">
      <c r="A134" s="8" t="s">
        <v>20</v>
      </c>
      <c r="B134" s="24">
        <v>30</v>
      </c>
      <c r="C134" s="25">
        <v>1.98</v>
      </c>
      <c r="D134" s="25">
        <v>0.36</v>
      </c>
      <c r="E134" s="25">
        <v>11.88</v>
      </c>
      <c r="F134" s="25">
        <v>59.4</v>
      </c>
    </row>
    <row r="135" spans="1:6" x14ac:dyDescent="0.3">
      <c r="A135" s="47" t="s">
        <v>12</v>
      </c>
      <c r="B135" s="44">
        <v>560</v>
      </c>
      <c r="C135" s="48">
        <v>18.190000000000001</v>
      </c>
      <c r="D135" s="48">
        <v>17.48</v>
      </c>
      <c r="E135" s="48">
        <v>74.33</v>
      </c>
      <c r="F135" s="48">
        <v>526.71</v>
      </c>
    </row>
    <row r="136" spans="1:6" x14ac:dyDescent="0.3">
      <c r="A136" s="1" t="s">
        <v>45</v>
      </c>
      <c r="B136" s="1"/>
      <c r="C136" s="1"/>
      <c r="D136" s="22" t="s">
        <v>18</v>
      </c>
      <c r="E136" s="22"/>
      <c r="F136" s="22"/>
    </row>
    <row r="137" spans="1:6" x14ac:dyDescent="0.3">
      <c r="A137" s="19" t="s">
        <v>2</v>
      </c>
      <c r="B137" s="19"/>
      <c r="C137" s="19"/>
      <c r="D137" s="19"/>
      <c r="E137" s="3"/>
      <c r="F137" s="3"/>
    </row>
    <row r="139" spans="1:6" x14ac:dyDescent="0.3">
      <c r="A139" s="2"/>
      <c r="B139" s="20" t="s">
        <v>0</v>
      </c>
      <c r="C139" s="20"/>
      <c r="D139" s="20"/>
      <c r="E139" s="20"/>
      <c r="F139" s="20"/>
    </row>
    <row r="140" spans="1:6" x14ac:dyDescent="0.3">
      <c r="A140" s="21" t="s">
        <v>14</v>
      </c>
      <c r="B140" s="21"/>
      <c r="C140" s="21"/>
      <c r="D140" s="21"/>
      <c r="E140" s="21"/>
      <c r="F140" s="21"/>
    </row>
    <row r="141" spans="1:6" x14ac:dyDescent="0.3">
      <c r="A141" s="21" t="s">
        <v>1</v>
      </c>
      <c r="B141" s="21"/>
      <c r="C141" s="21"/>
      <c r="D141" s="21"/>
      <c r="E141" s="21"/>
      <c r="F141" s="21"/>
    </row>
    <row r="142" spans="1:6" ht="15" thickBot="1" x14ac:dyDescent="0.35">
      <c r="A142" s="2" t="s">
        <v>113</v>
      </c>
      <c r="B142" s="4"/>
      <c r="C142" s="5" t="s">
        <v>26</v>
      </c>
      <c r="D142" s="4"/>
      <c r="E142" s="2"/>
      <c r="F142" s="3"/>
    </row>
    <row r="143" spans="1:6" ht="27.6" thickBot="1" x14ac:dyDescent="0.35">
      <c r="A143" s="6" t="s">
        <v>6</v>
      </c>
      <c r="B143" s="7" t="s">
        <v>7</v>
      </c>
      <c r="C143" s="7" t="s">
        <v>8</v>
      </c>
      <c r="D143" s="7" t="s">
        <v>9</v>
      </c>
      <c r="E143" s="7" t="s">
        <v>10</v>
      </c>
      <c r="F143" s="7" t="s">
        <v>11</v>
      </c>
    </row>
    <row r="144" spans="1:6" ht="26.4" x14ac:dyDescent="0.3">
      <c r="A144" s="23" t="s">
        <v>5</v>
      </c>
      <c r="B144" s="24">
        <v>100</v>
      </c>
      <c r="C144" s="25">
        <v>0.4</v>
      </c>
      <c r="D144" s="25">
        <v>0.4</v>
      </c>
      <c r="E144" s="25">
        <v>9.8000000000000007</v>
      </c>
      <c r="F144" s="25">
        <v>47</v>
      </c>
    </row>
    <row r="145" spans="1:6" x14ac:dyDescent="0.3">
      <c r="A145" s="23" t="s">
        <v>40</v>
      </c>
      <c r="B145" s="26" t="s">
        <v>13</v>
      </c>
      <c r="C145" s="25">
        <v>12.48</v>
      </c>
      <c r="D145" s="25">
        <v>15.68</v>
      </c>
      <c r="E145" s="25">
        <v>19.34</v>
      </c>
      <c r="F145" s="25">
        <v>271.5</v>
      </c>
    </row>
    <row r="146" spans="1:6" x14ac:dyDescent="0.3">
      <c r="A146" s="23" t="s">
        <v>41</v>
      </c>
      <c r="B146" s="26">
        <v>200</v>
      </c>
      <c r="C146" s="25">
        <v>0.66</v>
      </c>
      <c r="D146" s="25">
        <v>0.09</v>
      </c>
      <c r="E146" s="25">
        <v>22.03</v>
      </c>
      <c r="F146" s="25">
        <v>92.8</v>
      </c>
    </row>
    <row r="147" spans="1:6" x14ac:dyDescent="0.3">
      <c r="A147" s="23" t="s">
        <v>16</v>
      </c>
      <c r="B147" s="24">
        <v>30</v>
      </c>
      <c r="C147" s="25">
        <v>2.2799999999999998</v>
      </c>
      <c r="D147" s="25">
        <v>0.24</v>
      </c>
      <c r="E147" s="25">
        <v>14.76</v>
      </c>
      <c r="F147" s="25">
        <v>70.5</v>
      </c>
    </row>
    <row r="148" spans="1:6" x14ac:dyDescent="0.3">
      <c r="A148" s="8" t="s">
        <v>20</v>
      </c>
      <c r="B148" s="24">
        <v>30</v>
      </c>
      <c r="C148" s="25">
        <v>1.98</v>
      </c>
      <c r="D148" s="25">
        <v>0.36</v>
      </c>
      <c r="E148" s="25">
        <v>11.88</v>
      </c>
      <c r="F148" s="25">
        <v>59.4</v>
      </c>
    </row>
    <row r="149" spans="1:6" x14ac:dyDescent="0.3">
      <c r="A149" s="49" t="s">
        <v>12</v>
      </c>
      <c r="B149" s="26">
        <v>560</v>
      </c>
      <c r="C149" s="25">
        <f>SUM(C144:C148)</f>
        <v>17.8</v>
      </c>
      <c r="D149" s="25">
        <v>17.77</v>
      </c>
      <c r="E149" s="25">
        <f>SUM(E144:E148)</f>
        <v>77.81</v>
      </c>
      <c r="F149" s="25">
        <f>SUM(F144:F148)</f>
        <v>541.20000000000005</v>
      </c>
    </row>
    <row r="151" spans="1:6" x14ac:dyDescent="0.3">
      <c r="A151" s="2"/>
      <c r="B151" s="20" t="s">
        <v>0</v>
      </c>
      <c r="C151" s="20"/>
      <c r="D151" s="20"/>
      <c r="E151" s="20"/>
      <c r="F151" s="20"/>
    </row>
    <row r="152" spans="1:6" x14ac:dyDescent="0.3">
      <c r="A152" s="21" t="s">
        <v>14</v>
      </c>
      <c r="B152" s="21"/>
      <c r="C152" s="21"/>
      <c r="D152" s="21"/>
      <c r="E152" s="21"/>
      <c r="F152" s="21"/>
    </row>
    <row r="153" spans="1:6" x14ac:dyDescent="0.3">
      <c r="A153" s="21" t="s">
        <v>1</v>
      </c>
      <c r="B153" s="21"/>
      <c r="C153" s="21"/>
      <c r="D153" s="21"/>
      <c r="E153" s="21"/>
      <c r="F153" s="21"/>
    </row>
    <row r="154" spans="1:6" x14ac:dyDescent="0.3">
      <c r="A154" s="2" t="s">
        <v>80</v>
      </c>
      <c r="B154" s="4"/>
      <c r="C154" s="5" t="s">
        <v>26</v>
      </c>
      <c r="D154" s="4"/>
      <c r="E154" s="2"/>
      <c r="F154" s="3"/>
    </row>
    <row r="155" spans="1:6" ht="26.4" x14ac:dyDescent="0.3">
      <c r="A155" s="23" t="s">
        <v>115</v>
      </c>
      <c r="B155" s="31">
        <v>100</v>
      </c>
      <c r="C155" s="25">
        <v>1.75</v>
      </c>
      <c r="D155" s="25">
        <v>4.33</v>
      </c>
      <c r="E155" s="25">
        <v>8.6199999999999992</v>
      </c>
      <c r="F155" s="25">
        <v>90.53</v>
      </c>
    </row>
    <row r="156" spans="1:6" ht="39.6" x14ac:dyDescent="0.3">
      <c r="A156" s="23" t="s">
        <v>114</v>
      </c>
      <c r="B156" s="26" t="s">
        <v>49</v>
      </c>
      <c r="C156" s="25">
        <v>15.16</v>
      </c>
      <c r="D156" s="25">
        <v>16.190000000000001</v>
      </c>
      <c r="E156" s="25">
        <v>44.63</v>
      </c>
      <c r="F156" s="25">
        <v>386.76</v>
      </c>
    </row>
    <row r="157" spans="1:6" x14ac:dyDescent="0.3">
      <c r="A157" s="23" t="s">
        <v>24</v>
      </c>
      <c r="B157" s="24" t="s">
        <v>25</v>
      </c>
      <c r="C157" s="25">
        <v>0.11</v>
      </c>
      <c r="D157" s="25">
        <v>0.02</v>
      </c>
      <c r="E157" s="25">
        <v>10.15</v>
      </c>
      <c r="F157" s="25">
        <v>41.32</v>
      </c>
    </row>
    <row r="158" spans="1:6" x14ac:dyDescent="0.3">
      <c r="A158" s="23" t="s">
        <v>20</v>
      </c>
      <c r="B158" s="24">
        <v>25</v>
      </c>
      <c r="C158" s="25">
        <v>1.65</v>
      </c>
      <c r="D158" s="25">
        <v>0.3</v>
      </c>
      <c r="E158" s="25">
        <v>9.9</v>
      </c>
      <c r="F158" s="25">
        <v>49.5</v>
      </c>
    </row>
    <row r="159" spans="1:6" x14ac:dyDescent="0.3">
      <c r="A159" s="49" t="s">
        <v>12</v>
      </c>
      <c r="B159" s="26">
        <v>533</v>
      </c>
      <c r="C159" s="25">
        <f>SUM(C155:C158)</f>
        <v>18.669999999999998</v>
      </c>
      <c r="D159" s="25">
        <v>19.239999999999998</v>
      </c>
      <c r="E159" s="25">
        <f>SUM(E155:E158)</f>
        <v>73.3</v>
      </c>
      <c r="F159" s="25">
        <f>SUM(F155:F158)</f>
        <v>568.11</v>
      </c>
    </row>
    <row r="160" spans="1:6" x14ac:dyDescent="0.3">
      <c r="A160" s="1" t="s">
        <v>45</v>
      </c>
      <c r="B160" s="1"/>
      <c r="C160" s="1"/>
      <c r="D160" s="18" t="s">
        <v>18</v>
      </c>
      <c r="E160" s="18"/>
      <c r="F160" s="18"/>
    </row>
    <row r="161" spans="1:6" x14ac:dyDescent="0.3">
      <c r="A161" s="19" t="s">
        <v>2</v>
      </c>
      <c r="B161" s="19"/>
      <c r="C161" s="19"/>
      <c r="D161" s="19"/>
      <c r="E161" s="3"/>
      <c r="F161" s="3"/>
    </row>
    <row r="163" spans="1:6" ht="14.4" customHeight="1" x14ac:dyDescent="0.3">
      <c r="A163" s="2"/>
      <c r="B163" s="20" t="s">
        <v>0</v>
      </c>
      <c r="C163" s="20"/>
      <c r="D163" s="20"/>
      <c r="E163" s="20"/>
      <c r="F163" s="20"/>
    </row>
    <row r="164" spans="1:6" x14ac:dyDescent="0.3">
      <c r="A164" s="21" t="s">
        <v>14</v>
      </c>
      <c r="B164" s="21"/>
      <c r="C164" s="21"/>
      <c r="D164" s="21"/>
      <c r="E164" s="21"/>
      <c r="F164" s="21"/>
    </row>
    <row r="165" spans="1:6" x14ac:dyDescent="0.3">
      <c r="A165" s="21" t="s">
        <v>1</v>
      </c>
      <c r="B165" s="21"/>
      <c r="C165" s="21"/>
      <c r="D165" s="21"/>
      <c r="E165" s="21"/>
      <c r="F165" s="21"/>
    </row>
    <row r="166" spans="1:6" ht="15" thickBot="1" x14ac:dyDescent="0.35">
      <c r="A166" s="2" t="s">
        <v>116</v>
      </c>
      <c r="B166" s="4"/>
      <c r="C166" s="5" t="s">
        <v>26</v>
      </c>
      <c r="D166" s="4"/>
      <c r="E166" s="2"/>
      <c r="F166" s="3"/>
    </row>
    <row r="167" spans="1:6" ht="27.6" thickBot="1" x14ac:dyDescent="0.35">
      <c r="A167" s="6" t="s">
        <v>6</v>
      </c>
      <c r="B167" s="7" t="s">
        <v>7</v>
      </c>
      <c r="C167" s="7" t="s">
        <v>8</v>
      </c>
      <c r="D167" s="7" t="s">
        <v>9</v>
      </c>
      <c r="E167" s="7" t="s">
        <v>10</v>
      </c>
      <c r="F167" s="7" t="s">
        <v>11</v>
      </c>
    </row>
    <row r="168" spans="1:6" x14ac:dyDescent="0.3">
      <c r="A168" s="23" t="s">
        <v>53</v>
      </c>
      <c r="B168" s="24">
        <v>100</v>
      </c>
      <c r="C168" s="25">
        <v>1.06</v>
      </c>
      <c r="D168" s="25">
        <v>4.22</v>
      </c>
      <c r="E168" s="25">
        <v>8.52</v>
      </c>
      <c r="F168" s="25">
        <v>84.85</v>
      </c>
    </row>
    <row r="169" spans="1:6" x14ac:dyDescent="0.3">
      <c r="A169" s="23" t="s">
        <v>27</v>
      </c>
      <c r="B169" s="26" t="s">
        <v>46</v>
      </c>
      <c r="C169" s="25">
        <v>15.9</v>
      </c>
      <c r="D169" s="25">
        <v>19.23</v>
      </c>
      <c r="E169" s="25">
        <v>45.78</v>
      </c>
      <c r="F169" s="25">
        <v>387.3</v>
      </c>
    </row>
    <row r="170" spans="1:6" ht="26.4" x14ac:dyDescent="0.3">
      <c r="A170" s="23" t="s">
        <v>34</v>
      </c>
      <c r="B170" s="26">
        <v>200</v>
      </c>
      <c r="C170" s="25">
        <v>0.66</v>
      </c>
      <c r="D170" s="25">
        <v>0.09</v>
      </c>
      <c r="E170" s="25">
        <v>22.03</v>
      </c>
      <c r="F170" s="25">
        <v>92.8</v>
      </c>
    </row>
    <row r="171" spans="1:6" x14ac:dyDescent="0.3">
      <c r="A171" s="27" t="s">
        <v>54</v>
      </c>
      <c r="B171" s="24">
        <v>25</v>
      </c>
      <c r="C171" s="25">
        <v>1.9</v>
      </c>
      <c r="D171" s="25">
        <v>0.02</v>
      </c>
      <c r="E171" s="25">
        <v>12.3</v>
      </c>
      <c r="F171" s="25">
        <v>58.75</v>
      </c>
    </row>
    <row r="172" spans="1:6" x14ac:dyDescent="0.3">
      <c r="A172" s="23" t="s">
        <v>20</v>
      </c>
      <c r="B172" s="24">
        <v>30</v>
      </c>
      <c r="C172" s="25">
        <v>1.98</v>
      </c>
      <c r="D172" s="25">
        <v>0.36</v>
      </c>
      <c r="E172" s="25">
        <v>11.88</v>
      </c>
      <c r="F172" s="25">
        <v>59.4</v>
      </c>
    </row>
    <row r="173" spans="1:6" x14ac:dyDescent="0.3">
      <c r="B173" s="28">
        <v>600</v>
      </c>
      <c r="C173" s="29">
        <v>21.5</v>
      </c>
      <c r="D173" s="29">
        <v>24.1</v>
      </c>
      <c r="E173" s="29">
        <v>100.51</v>
      </c>
      <c r="F173" s="29">
        <v>683.1</v>
      </c>
    </row>
    <row r="174" spans="1:6" ht="14.4" customHeight="1" x14ac:dyDescent="0.3">
      <c r="A174" s="1" t="s">
        <v>45</v>
      </c>
      <c r="B174" s="1"/>
      <c r="C174" s="1"/>
      <c r="D174" s="22" t="s">
        <v>18</v>
      </c>
      <c r="E174" s="22"/>
      <c r="F174" s="22"/>
    </row>
    <row r="175" spans="1:6" ht="14.4" customHeight="1" x14ac:dyDescent="0.3">
      <c r="A175" s="19" t="s">
        <v>2</v>
      </c>
      <c r="B175" s="19"/>
      <c r="C175" s="19"/>
      <c r="D175" s="19"/>
      <c r="E175" s="3"/>
      <c r="F175" s="3"/>
    </row>
    <row r="177" spans="1:6" ht="14.4" customHeight="1" x14ac:dyDescent="0.3">
      <c r="A177" s="2"/>
      <c r="B177" s="20" t="s">
        <v>0</v>
      </c>
      <c r="C177" s="20"/>
      <c r="D177" s="20"/>
      <c r="E177" s="20"/>
      <c r="F177" s="20"/>
    </row>
    <row r="178" spans="1:6" x14ac:dyDescent="0.3">
      <c r="A178" s="21" t="s">
        <v>14</v>
      </c>
      <c r="B178" s="21"/>
      <c r="C178" s="21"/>
      <c r="D178" s="21"/>
      <c r="E178" s="21"/>
      <c r="F178" s="21"/>
    </row>
    <row r="179" spans="1:6" x14ac:dyDescent="0.3">
      <c r="A179" s="21" t="s">
        <v>1</v>
      </c>
      <c r="B179" s="21"/>
      <c r="C179" s="21"/>
      <c r="D179" s="21"/>
      <c r="E179" s="21"/>
      <c r="F179" s="21"/>
    </row>
    <row r="180" spans="1:6" ht="15" thickBot="1" x14ac:dyDescent="0.35">
      <c r="A180" s="2" t="s">
        <v>117</v>
      </c>
      <c r="B180" s="4"/>
      <c r="C180" s="5" t="s">
        <v>26</v>
      </c>
      <c r="D180" s="4"/>
      <c r="E180" s="2"/>
      <c r="F180" s="3"/>
    </row>
    <row r="181" spans="1:6" ht="27.6" thickBot="1" x14ac:dyDescent="0.35">
      <c r="A181" s="6" t="s">
        <v>6</v>
      </c>
      <c r="B181" s="7" t="s">
        <v>7</v>
      </c>
      <c r="C181" s="7" t="s">
        <v>8</v>
      </c>
      <c r="D181" s="7" t="s">
        <v>9</v>
      </c>
      <c r="E181" s="7" t="s">
        <v>10</v>
      </c>
      <c r="F181" s="7" t="s">
        <v>11</v>
      </c>
    </row>
    <row r="182" spans="1:6" ht="26.4" x14ac:dyDescent="0.3">
      <c r="A182" s="8" t="s">
        <v>5</v>
      </c>
      <c r="B182" s="9">
        <v>100</v>
      </c>
      <c r="C182" s="10">
        <v>0.4</v>
      </c>
      <c r="D182" s="10">
        <v>0.4</v>
      </c>
      <c r="E182" s="10">
        <v>9.8000000000000007</v>
      </c>
      <c r="F182" s="10">
        <v>47</v>
      </c>
    </row>
    <row r="183" spans="1:6" ht="39.6" x14ac:dyDescent="0.3">
      <c r="A183" s="8" t="s">
        <v>51</v>
      </c>
      <c r="B183" s="11" t="s">
        <v>95</v>
      </c>
      <c r="C183" s="10">
        <v>15.7</v>
      </c>
      <c r="D183" s="10">
        <v>16.829999999999998</v>
      </c>
      <c r="E183" s="10">
        <v>41.19</v>
      </c>
      <c r="F183" s="10">
        <v>376.8</v>
      </c>
    </row>
    <row r="184" spans="1:6" x14ac:dyDescent="0.3">
      <c r="A184" s="8" t="s">
        <v>15</v>
      </c>
      <c r="B184" s="11" t="s">
        <v>19</v>
      </c>
      <c r="C184" s="10">
        <v>7.0000000000000007E-2</v>
      </c>
      <c r="D184" s="10">
        <v>0.02</v>
      </c>
      <c r="E184" s="10">
        <v>10.01</v>
      </c>
      <c r="F184" s="10">
        <v>40</v>
      </c>
    </row>
    <row r="185" spans="1:6" x14ac:dyDescent="0.3">
      <c r="A185" s="8" t="s">
        <v>20</v>
      </c>
      <c r="B185" s="9">
        <v>30</v>
      </c>
      <c r="C185" s="10">
        <v>1.98</v>
      </c>
      <c r="D185" s="10">
        <v>0.36</v>
      </c>
      <c r="E185" s="10">
        <v>11.88</v>
      </c>
      <c r="F185" s="10">
        <v>59.4</v>
      </c>
    </row>
    <row r="186" spans="1:6" x14ac:dyDescent="0.3">
      <c r="A186" s="13" t="s">
        <v>12</v>
      </c>
      <c r="B186" s="14">
        <v>573</v>
      </c>
      <c r="C186" s="15">
        <v>18.149999999999999</v>
      </c>
      <c r="D186" s="15">
        <v>17.61</v>
      </c>
      <c r="E186" s="15">
        <v>72.88</v>
      </c>
      <c r="F186" s="15">
        <v>523.20000000000005</v>
      </c>
    </row>
    <row r="187" spans="1:6" ht="14.4" customHeight="1" x14ac:dyDescent="0.3">
      <c r="A187" s="1" t="s">
        <v>45</v>
      </c>
      <c r="B187" s="1"/>
      <c r="C187" s="1"/>
      <c r="D187" s="22" t="s">
        <v>18</v>
      </c>
      <c r="E187" s="22"/>
      <c r="F187" s="22"/>
    </row>
    <row r="188" spans="1:6" ht="14.4" customHeight="1" x14ac:dyDescent="0.3">
      <c r="A188" s="19" t="s">
        <v>2</v>
      </c>
      <c r="B188" s="19"/>
      <c r="C188" s="19"/>
      <c r="D188" s="19"/>
      <c r="E188" s="3"/>
      <c r="F188" s="3"/>
    </row>
    <row r="190" spans="1:6" ht="14.4" customHeight="1" x14ac:dyDescent="0.3">
      <c r="A190" s="2"/>
      <c r="B190" s="20" t="s">
        <v>0</v>
      </c>
      <c r="C190" s="20"/>
      <c r="D190" s="20"/>
      <c r="E190" s="20"/>
      <c r="F190" s="20"/>
    </row>
    <row r="191" spans="1:6" x14ac:dyDescent="0.3">
      <c r="A191" s="21" t="s">
        <v>14</v>
      </c>
      <c r="B191" s="21"/>
      <c r="C191" s="21"/>
      <c r="D191" s="21"/>
      <c r="E191" s="21"/>
      <c r="F191" s="21"/>
    </row>
    <row r="192" spans="1:6" x14ac:dyDescent="0.3">
      <c r="A192" s="21" t="s">
        <v>1</v>
      </c>
      <c r="B192" s="21"/>
      <c r="C192" s="21"/>
      <c r="D192" s="21"/>
      <c r="E192" s="21"/>
      <c r="F192" s="21"/>
    </row>
    <row r="193" spans="1:6" ht="15" thickBot="1" x14ac:dyDescent="0.35">
      <c r="A193" s="2" t="s">
        <v>118</v>
      </c>
      <c r="B193" s="4"/>
      <c r="C193" s="5" t="s">
        <v>26</v>
      </c>
      <c r="D193" s="4"/>
      <c r="E193" s="2"/>
      <c r="F193" s="3"/>
    </row>
    <row r="194" spans="1:6" ht="27.6" thickBot="1" x14ac:dyDescent="0.35">
      <c r="A194" s="6" t="s">
        <v>6</v>
      </c>
      <c r="B194" s="7" t="s">
        <v>7</v>
      </c>
      <c r="C194" s="7" t="s">
        <v>8</v>
      </c>
      <c r="D194" s="7" t="s">
        <v>9</v>
      </c>
      <c r="E194" s="7" t="s">
        <v>10</v>
      </c>
      <c r="F194" s="7" t="s">
        <v>11</v>
      </c>
    </row>
    <row r="195" spans="1:6" x14ac:dyDescent="0.3">
      <c r="A195" s="8" t="s">
        <v>21</v>
      </c>
      <c r="B195" s="16" t="s">
        <v>22</v>
      </c>
      <c r="C195" s="10">
        <v>2.63</v>
      </c>
      <c r="D195" s="10">
        <v>2.66</v>
      </c>
      <c r="E195" s="10">
        <v>0</v>
      </c>
      <c r="F195" s="10">
        <v>34.33</v>
      </c>
    </row>
    <row r="196" spans="1:6" x14ac:dyDescent="0.3">
      <c r="A196" s="8" t="s">
        <v>23</v>
      </c>
      <c r="B196" s="16" t="s">
        <v>4</v>
      </c>
      <c r="C196" s="10">
        <v>10.39</v>
      </c>
      <c r="D196" s="10">
        <v>14.79</v>
      </c>
      <c r="E196" s="10">
        <v>10.3</v>
      </c>
      <c r="F196" s="10">
        <v>221</v>
      </c>
    </row>
    <row r="197" spans="1:6" ht="26.4" x14ac:dyDescent="0.3">
      <c r="A197" s="8" t="s">
        <v>17</v>
      </c>
      <c r="B197" s="11">
        <v>180</v>
      </c>
      <c r="C197" s="10">
        <v>4.5199999999999996</v>
      </c>
      <c r="D197" s="10">
        <v>3.75</v>
      </c>
      <c r="E197" s="10">
        <v>47.66</v>
      </c>
      <c r="F197" s="10">
        <v>256.8</v>
      </c>
    </row>
    <row r="198" spans="1:6" x14ac:dyDescent="0.3">
      <c r="A198" s="8" t="s">
        <v>24</v>
      </c>
      <c r="B198" s="9" t="s">
        <v>25</v>
      </c>
      <c r="C198" s="10">
        <v>0.11</v>
      </c>
      <c r="D198" s="10">
        <v>0.02</v>
      </c>
      <c r="E198" s="10">
        <v>10.15</v>
      </c>
      <c r="F198" s="10">
        <v>41.32</v>
      </c>
    </row>
    <row r="199" spans="1:6" x14ac:dyDescent="0.3">
      <c r="A199" s="8" t="s">
        <v>20</v>
      </c>
      <c r="B199" s="9">
        <v>20</v>
      </c>
      <c r="C199" s="10">
        <v>1.52</v>
      </c>
      <c r="D199" s="10">
        <v>0.16</v>
      </c>
      <c r="E199" s="10">
        <v>9.84</v>
      </c>
      <c r="F199" s="10">
        <v>47</v>
      </c>
    </row>
    <row r="200" spans="1:6" x14ac:dyDescent="0.3">
      <c r="A200" s="8" t="s">
        <v>16</v>
      </c>
      <c r="B200" s="9">
        <v>40</v>
      </c>
      <c r="C200" s="10">
        <v>2.64</v>
      </c>
      <c r="D200" s="10">
        <v>0.48</v>
      </c>
      <c r="E200" s="10">
        <v>15.84</v>
      </c>
      <c r="F200" s="10">
        <v>79.2</v>
      </c>
    </row>
    <row r="201" spans="1:6" x14ac:dyDescent="0.3">
      <c r="A201" s="13" t="s">
        <v>12</v>
      </c>
      <c r="B201" s="14">
        <v>550</v>
      </c>
      <c r="C201" s="15">
        <v>21.82</v>
      </c>
      <c r="D201" s="15">
        <v>21.86</v>
      </c>
      <c r="E201" s="15">
        <v>93.79</v>
      </c>
      <c r="F201" s="15">
        <v>679.65</v>
      </c>
    </row>
    <row r="202" spans="1:6" ht="14.4" customHeight="1" x14ac:dyDescent="0.3">
      <c r="A202" s="1" t="s">
        <v>45</v>
      </c>
      <c r="B202" s="1"/>
      <c r="C202" s="1"/>
      <c r="D202" s="22" t="s">
        <v>18</v>
      </c>
      <c r="E202" s="22"/>
      <c r="F202" s="22"/>
    </row>
    <row r="203" spans="1:6" ht="14.4" customHeight="1" x14ac:dyDescent="0.3">
      <c r="A203" s="19" t="s">
        <v>2</v>
      </c>
      <c r="B203" s="19"/>
      <c r="C203" s="19"/>
      <c r="D203" s="19"/>
      <c r="E203" s="3"/>
      <c r="F203" s="3"/>
    </row>
    <row r="205" spans="1:6" ht="14.4" customHeight="1" x14ac:dyDescent="0.3">
      <c r="A205" s="2"/>
      <c r="B205" s="20" t="s">
        <v>0</v>
      </c>
      <c r="C205" s="20"/>
      <c r="D205" s="20"/>
      <c r="E205" s="20"/>
      <c r="F205" s="20"/>
    </row>
    <row r="206" spans="1:6" x14ac:dyDescent="0.3">
      <c r="A206" s="21" t="s">
        <v>14</v>
      </c>
      <c r="B206" s="21"/>
      <c r="C206" s="21"/>
      <c r="D206" s="21"/>
      <c r="E206" s="21"/>
      <c r="F206" s="21"/>
    </row>
    <row r="207" spans="1:6" x14ac:dyDescent="0.3">
      <c r="A207" s="21" t="s">
        <v>1</v>
      </c>
      <c r="B207" s="21"/>
      <c r="C207" s="21"/>
      <c r="D207" s="21"/>
      <c r="E207" s="21"/>
      <c r="F207" s="21"/>
    </row>
    <row r="208" spans="1:6" ht="15" thickBot="1" x14ac:dyDescent="0.35">
      <c r="A208" s="2" t="s">
        <v>119</v>
      </c>
      <c r="B208" s="4"/>
      <c r="C208" s="5" t="s">
        <v>26</v>
      </c>
      <c r="D208" s="4"/>
      <c r="E208" s="2"/>
      <c r="F208" s="3"/>
    </row>
    <row r="209" spans="1:6" ht="27.6" thickBot="1" x14ac:dyDescent="0.35">
      <c r="A209" s="6" t="s">
        <v>6</v>
      </c>
      <c r="B209" s="7" t="s">
        <v>7</v>
      </c>
      <c r="C209" s="7" t="s">
        <v>8</v>
      </c>
      <c r="D209" s="7" t="s">
        <v>9</v>
      </c>
      <c r="E209" s="7" t="s">
        <v>10</v>
      </c>
      <c r="F209" s="7" t="s">
        <v>11</v>
      </c>
    </row>
    <row r="210" spans="1:6" x14ac:dyDescent="0.3">
      <c r="A210" s="30" t="s">
        <v>59</v>
      </c>
      <c r="B210" s="31">
        <v>100</v>
      </c>
      <c r="C210" s="25">
        <v>1.8</v>
      </c>
      <c r="D210" s="25">
        <v>9.8000000000000007</v>
      </c>
      <c r="E210" s="25">
        <v>48</v>
      </c>
      <c r="F210" s="25">
        <v>0.02</v>
      </c>
    </row>
    <row r="211" spans="1:6" ht="39.6" x14ac:dyDescent="0.3">
      <c r="A211" s="23" t="s">
        <v>98</v>
      </c>
      <c r="B211" s="32" t="s">
        <v>47</v>
      </c>
      <c r="C211" s="25">
        <v>13.28</v>
      </c>
      <c r="D211" s="25">
        <v>34.26</v>
      </c>
      <c r="E211" s="25">
        <v>348.45</v>
      </c>
      <c r="F211" s="25">
        <v>0.23</v>
      </c>
    </row>
    <row r="212" spans="1:6" x14ac:dyDescent="0.3">
      <c r="A212" s="23" t="s">
        <v>30</v>
      </c>
      <c r="B212" s="26" t="s">
        <v>31</v>
      </c>
      <c r="C212" s="25">
        <v>0.11</v>
      </c>
      <c r="D212" s="25">
        <v>10.98</v>
      </c>
      <c r="E212" s="25">
        <v>44.7</v>
      </c>
      <c r="F212" s="25">
        <v>0</v>
      </c>
    </row>
    <row r="213" spans="1:6" x14ac:dyDescent="0.3">
      <c r="A213" s="23" t="s">
        <v>16</v>
      </c>
      <c r="B213" s="24">
        <v>20</v>
      </c>
      <c r="C213" s="25">
        <v>1.52</v>
      </c>
      <c r="D213" s="25">
        <v>9.84</v>
      </c>
      <c r="E213" s="25">
        <v>47</v>
      </c>
      <c r="F213" s="25">
        <v>0.02</v>
      </c>
    </row>
    <row r="214" spans="1:6" x14ac:dyDescent="0.3">
      <c r="A214" s="23" t="s">
        <v>20</v>
      </c>
      <c r="B214" s="24">
        <v>30</v>
      </c>
      <c r="C214" s="25">
        <v>1.98</v>
      </c>
      <c r="D214" s="25">
        <v>11.88</v>
      </c>
      <c r="E214" s="25">
        <v>59.4</v>
      </c>
      <c r="F214" s="25">
        <v>0.05</v>
      </c>
    </row>
    <row r="215" spans="1:6" x14ac:dyDescent="0.3">
      <c r="A215" s="34" t="s">
        <v>12</v>
      </c>
      <c r="B215" s="35">
        <v>603</v>
      </c>
      <c r="C215" s="36">
        <v>18.690000000000001</v>
      </c>
      <c r="D215" s="36">
        <v>76.760000000000005</v>
      </c>
      <c r="E215" s="36">
        <v>547.54999999999995</v>
      </c>
      <c r="F215" s="36">
        <v>0.32</v>
      </c>
    </row>
    <row r="216" spans="1:6" ht="14.4" customHeight="1" x14ac:dyDescent="0.3">
      <c r="A216" s="1" t="s">
        <v>45</v>
      </c>
      <c r="B216" s="1"/>
      <c r="C216" s="1"/>
      <c r="D216" s="18" t="s">
        <v>18</v>
      </c>
      <c r="E216" s="18"/>
      <c r="F216" s="18"/>
    </row>
    <row r="217" spans="1:6" ht="14.4" customHeight="1" x14ac:dyDescent="0.3">
      <c r="A217" s="19" t="s">
        <v>2</v>
      </c>
      <c r="B217" s="19"/>
      <c r="C217" s="19"/>
      <c r="D217" s="19"/>
      <c r="E217" s="3"/>
      <c r="F217" s="3"/>
    </row>
    <row r="219" spans="1:6" ht="14.4" customHeight="1" x14ac:dyDescent="0.3">
      <c r="A219" s="2"/>
      <c r="B219" s="20" t="s">
        <v>0</v>
      </c>
      <c r="C219" s="20"/>
      <c r="D219" s="20"/>
      <c r="E219" s="20"/>
      <c r="F219" s="20"/>
    </row>
    <row r="220" spans="1:6" x14ac:dyDescent="0.3">
      <c r="A220" s="21" t="s">
        <v>14</v>
      </c>
      <c r="B220" s="21"/>
      <c r="C220" s="21"/>
      <c r="D220" s="21"/>
      <c r="E220" s="21"/>
      <c r="F220" s="21"/>
    </row>
    <row r="221" spans="1:6" x14ac:dyDescent="0.3">
      <c r="A221" s="21" t="s">
        <v>1</v>
      </c>
      <c r="B221" s="21"/>
      <c r="C221" s="21"/>
      <c r="D221" s="21"/>
      <c r="E221" s="21"/>
      <c r="F221" s="21"/>
    </row>
    <row r="222" spans="1:6" ht="15" thickBot="1" x14ac:dyDescent="0.35">
      <c r="A222" s="2" t="s">
        <v>120</v>
      </c>
      <c r="B222" s="4"/>
      <c r="C222" s="5" t="s">
        <v>26</v>
      </c>
      <c r="D222" s="4"/>
      <c r="E222" s="2"/>
      <c r="F222" s="3"/>
    </row>
    <row r="223" spans="1:6" ht="27.6" thickBot="1" x14ac:dyDescent="0.35">
      <c r="A223" s="6" t="s">
        <v>6</v>
      </c>
      <c r="B223" s="7" t="s">
        <v>7</v>
      </c>
      <c r="C223" s="7" t="s">
        <v>8</v>
      </c>
      <c r="D223" s="7" t="s">
        <v>9</v>
      </c>
      <c r="E223" s="7" t="s">
        <v>10</v>
      </c>
      <c r="F223" s="7" t="s">
        <v>11</v>
      </c>
    </row>
    <row r="224" spans="1:6" x14ac:dyDescent="0.3">
      <c r="A224" s="38" t="s">
        <v>21</v>
      </c>
      <c r="B224" s="39">
        <v>10</v>
      </c>
      <c r="C224" s="40">
        <v>2.63</v>
      </c>
      <c r="D224" s="40">
        <v>2.66</v>
      </c>
      <c r="E224" s="40">
        <v>0</v>
      </c>
      <c r="F224" s="40">
        <v>34.33</v>
      </c>
    </row>
    <row r="225" spans="1:6" ht="27" x14ac:dyDescent="0.3">
      <c r="A225" s="38" t="s">
        <v>50</v>
      </c>
      <c r="B225" s="32" t="s">
        <v>100</v>
      </c>
      <c r="C225" s="41">
        <v>7.28</v>
      </c>
      <c r="D225" s="40">
        <v>11.94</v>
      </c>
      <c r="E225" s="40">
        <v>8.36</v>
      </c>
      <c r="F225" s="40">
        <v>123.99</v>
      </c>
    </row>
    <row r="226" spans="1:6" ht="27" x14ac:dyDescent="0.3">
      <c r="A226" s="38" t="s">
        <v>34</v>
      </c>
      <c r="B226" s="42" t="s">
        <v>101</v>
      </c>
      <c r="C226" s="40">
        <v>7.36</v>
      </c>
      <c r="D226" s="40">
        <v>6.02</v>
      </c>
      <c r="E226" s="40">
        <v>35.26</v>
      </c>
      <c r="F226" s="40">
        <v>224.6</v>
      </c>
    </row>
    <row r="227" spans="1:6" ht="27" x14ac:dyDescent="0.3">
      <c r="A227" s="38" t="s">
        <v>61</v>
      </c>
      <c r="B227" s="28">
        <v>200</v>
      </c>
      <c r="C227" s="40">
        <v>0.34</v>
      </c>
      <c r="D227" s="40">
        <v>0.17</v>
      </c>
      <c r="E227" s="40">
        <v>21.46</v>
      </c>
      <c r="F227" s="40">
        <v>103.5</v>
      </c>
    </row>
    <row r="228" spans="1:6" x14ac:dyDescent="0.3">
      <c r="A228" s="43" t="s">
        <v>16</v>
      </c>
      <c r="B228" s="28">
        <v>40</v>
      </c>
      <c r="C228" s="40">
        <v>2.64</v>
      </c>
      <c r="D228" s="40">
        <v>0.48</v>
      </c>
      <c r="E228" s="40">
        <v>15.84</v>
      </c>
      <c r="F228" s="40">
        <v>79.2</v>
      </c>
    </row>
    <row r="229" spans="1:6" x14ac:dyDescent="0.3">
      <c r="A229" s="45" t="s">
        <v>12</v>
      </c>
      <c r="B229" s="26">
        <v>550</v>
      </c>
      <c r="C229" s="40">
        <v>18.25</v>
      </c>
      <c r="D229" s="40">
        <v>19.27</v>
      </c>
      <c r="E229" s="40">
        <v>80.42</v>
      </c>
      <c r="F229" s="40">
        <v>565.62</v>
      </c>
    </row>
    <row r="230" spans="1:6" ht="14.4" customHeight="1" x14ac:dyDescent="0.3">
      <c r="A230" s="37" t="s">
        <v>2</v>
      </c>
      <c r="B230" s="37"/>
      <c r="C230" s="37"/>
      <c r="D230" s="37"/>
      <c r="E230" s="3"/>
      <c r="F230" s="3"/>
    </row>
    <row r="231" spans="1:6" ht="14.4" customHeight="1" x14ac:dyDescent="0.3">
      <c r="A231" s="1" t="s">
        <v>45</v>
      </c>
      <c r="B231" s="1"/>
      <c r="C231" s="1"/>
      <c r="D231" s="18" t="s">
        <v>18</v>
      </c>
      <c r="E231" s="18"/>
      <c r="F231" s="18"/>
    </row>
    <row r="233" spans="1:6" ht="14.4" customHeight="1" x14ac:dyDescent="0.3">
      <c r="A233" s="2"/>
      <c r="B233" s="20" t="s">
        <v>0</v>
      </c>
      <c r="C233" s="20"/>
      <c r="D233" s="20"/>
      <c r="E233" s="20"/>
      <c r="F233" s="20"/>
    </row>
    <row r="234" spans="1:6" x14ac:dyDescent="0.3">
      <c r="A234" s="21" t="s">
        <v>14</v>
      </c>
      <c r="B234" s="21"/>
      <c r="C234" s="21"/>
      <c r="D234" s="21"/>
      <c r="E234" s="21"/>
      <c r="F234" s="21"/>
    </row>
    <row r="235" spans="1:6" x14ac:dyDescent="0.3">
      <c r="A235" s="21" t="s">
        <v>1</v>
      </c>
      <c r="B235" s="21"/>
      <c r="C235" s="21"/>
      <c r="D235" s="21"/>
      <c r="E235" s="21"/>
      <c r="F235" s="21"/>
    </row>
    <row r="236" spans="1:6" ht="15" thickBot="1" x14ac:dyDescent="0.35">
      <c r="A236" s="2" t="s">
        <v>121</v>
      </c>
      <c r="B236" s="4"/>
      <c r="C236" s="5" t="s">
        <v>26</v>
      </c>
      <c r="D236" s="4"/>
      <c r="E236" s="2"/>
      <c r="F236" s="3"/>
    </row>
    <row r="237" spans="1:6" ht="27.6" thickBot="1" x14ac:dyDescent="0.35">
      <c r="A237" s="6" t="s">
        <v>6</v>
      </c>
      <c r="B237" s="7" t="s">
        <v>7</v>
      </c>
      <c r="C237" s="7" t="s">
        <v>8</v>
      </c>
      <c r="D237" s="7" t="s">
        <v>9</v>
      </c>
      <c r="E237" s="7" t="s">
        <v>10</v>
      </c>
      <c r="F237" s="7" t="s">
        <v>11</v>
      </c>
    </row>
    <row r="238" spans="1:6" ht="27" x14ac:dyDescent="0.3">
      <c r="A238" s="38" t="s">
        <v>66</v>
      </c>
      <c r="B238" s="39">
        <v>100</v>
      </c>
      <c r="C238" s="40">
        <v>1.75</v>
      </c>
      <c r="D238" s="40">
        <v>4.33</v>
      </c>
      <c r="E238" s="40">
        <v>6.62</v>
      </c>
      <c r="F238" s="40">
        <v>90.53</v>
      </c>
    </row>
    <row r="239" spans="1:6" ht="40.200000000000003" x14ac:dyDescent="0.3">
      <c r="A239" s="38" t="s">
        <v>103</v>
      </c>
      <c r="B239" s="32" t="s">
        <v>47</v>
      </c>
      <c r="C239" s="41">
        <v>16.8</v>
      </c>
      <c r="D239" s="40">
        <v>17.2</v>
      </c>
      <c r="E239" s="40">
        <v>53.36</v>
      </c>
      <c r="F239" s="40">
        <v>416.65</v>
      </c>
    </row>
    <row r="240" spans="1:6" x14ac:dyDescent="0.3">
      <c r="A240" s="38" t="s">
        <v>69</v>
      </c>
      <c r="B240" s="42" t="s">
        <v>25</v>
      </c>
      <c r="C240" s="40">
        <v>0.11</v>
      </c>
      <c r="D240" s="40">
        <v>0.02</v>
      </c>
      <c r="E240" s="40">
        <v>10.15</v>
      </c>
      <c r="F240" s="40">
        <v>41.32</v>
      </c>
    </row>
    <row r="241" spans="1:6" x14ac:dyDescent="0.3">
      <c r="A241" s="43" t="s">
        <v>20</v>
      </c>
      <c r="B241" s="28">
        <v>50</v>
      </c>
      <c r="C241" s="40">
        <v>3.3</v>
      </c>
      <c r="D241" s="40">
        <v>0.6</v>
      </c>
      <c r="E241" s="40">
        <v>19.8</v>
      </c>
      <c r="F241" s="40">
        <v>99</v>
      </c>
    </row>
    <row r="242" spans="1:6" x14ac:dyDescent="0.3">
      <c r="A242" s="50" t="s">
        <v>104</v>
      </c>
      <c r="B242" s="28">
        <v>593</v>
      </c>
      <c r="C242" s="40">
        <v>21.96</v>
      </c>
      <c r="D242" s="40">
        <v>22.15</v>
      </c>
      <c r="E242" s="40">
        <v>91.94</v>
      </c>
      <c r="F242" s="40">
        <v>647.5</v>
      </c>
    </row>
    <row r="243" spans="1:6" ht="14.4" customHeight="1" x14ac:dyDescent="0.3">
      <c r="A243" s="37" t="s">
        <v>2</v>
      </c>
      <c r="B243" s="37"/>
      <c r="C243" s="37"/>
      <c r="D243" s="37"/>
      <c r="E243" s="3"/>
      <c r="F243" s="3"/>
    </row>
    <row r="244" spans="1:6" ht="14.4" customHeight="1" x14ac:dyDescent="0.3">
      <c r="A244" s="1" t="s">
        <v>45</v>
      </c>
      <c r="B244" s="1"/>
      <c r="C244" s="1"/>
      <c r="D244" s="18" t="s">
        <v>18</v>
      </c>
      <c r="E244" s="18"/>
      <c r="F244" s="18"/>
    </row>
    <row r="246" spans="1:6" ht="14.4" customHeight="1" x14ac:dyDescent="0.3">
      <c r="A246" s="2"/>
      <c r="B246" s="20" t="s">
        <v>0</v>
      </c>
      <c r="C246" s="20"/>
      <c r="D246" s="20"/>
      <c r="E246" s="20"/>
      <c r="F246" s="20"/>
    </row>
    <row r="247" spans="1:6" x14ac:dyDescent="0.3">
      <c r="A247" s="21" t="s">
        <v>14</v>
      </c>
      <c r="B247" s="21"/>
      <c r="C247" s="21"/>
      <c r="D247" s="21"/>
      <c r="E247" s="21"/>
      <c r="F247" s="21"/>
    </row>
    <row r="248" spans="1:6" x14ac:dyDescent="0.3">
      <c r="A248" s="21" t="s">
        <v>1</v>
      </c>
      <c r="B248" s="21"/>
      <c r="C248" s="21"/>
      <c r="D248" s="21"/>
      <c r="E248" s="21"/>
      <c r="F248" s="21"/>
    </row>
    <row r="249" spans="1:6" ht="15" thickBot="1" x14ac:dyDescent="0.35">
      <c r="A249" s="2" t="s">
        <v>122</v>
      </c>
      <c r="B249" s="4"/>
      <c r="C249" s="5" t="s">
        <v>26</v>
      </c>
      <c r="D249" s="4"/>
      <c r="E249" s="2"/>
      <c r="F249" s="3"/>
    </row>
    <row r="250" spans="1:6" ht="27.6" thickBot="1" x14ac:dyDescent="0.35">
      <c r="A250" s="6" t="s">
        <v>6</v>
      </c>
      <c r="B250" s="7" t="s">
        <v>7</v>
      </c>
      <c r="C250" s="7" t="s">
        <v>8</v>
      </c>
      <c r="D250" s="7" t="s">
        <v>9</v>
      </c>
      <c r="E250" s="7" t="s">
        <v>10</v>
      </c>
      <c r="F250" s="7" t="s">
        <v>11</v>
      </c>
    </row>
    <row r="251" spans="1:6" ht="40.200000000000003" x14ac:dyDescent="0.3">
      <c r="A251" s="38" t="s">
        <v>71</v>
      </c>
      <c r="B251" s="39" t="s">
        <v>106</v>
      </c>
      <c r="C251" s="40">
        <v>17.899999999999999</v>
      </c>
      <c r="D251" s="40">
        <v>21.21</v>
      </c>
      <c r="E251" s="40">
        <v>47.96</v>
      </c>
      <c r="F251" s="40">
        <v>442.6</v>
      </c>
    </row>
    <row r="252" spans="1:6" x14ac:dyDescent="0.3">
      <c r="A252" s="38" t="s">
        <v>72</v>
      </c>
      <c r="B252" s="32" t="s">
        <v>25</v>
      </c>
      <c r="C252" s="41">
        <v>0.24</v>
      </c>
      <c r="D252" s="40">
        <v>0.09</v>
      </c>
      <c r="E252" s="40">
        <v>12.43</v>
      </c>
      <c r="F252" s="40">
        <v>54.2</v>
      </c>
    </row>
    <row r="253" spans="1:6" x14ac:dyDescent="0.3">
      <c r="A253" s="38" t="s">
        <v>16</v>
      </c>
      <c r="B253" s="42" t="s">
        <v>107</v>
      </c>
      <c r="C253" s="40">
        <v>2.2799999999999998</v>
      </c>
      <c r="D253" s="40">
        <v>0.24</v>
      </c>
      <c r="E253" s="40">
        <v>14.76</v>
      </c>
      <c r="F253" s="40">
        <v>70.5</v>
      </c>
    </row>
    <row r="254" spans="1:6" x14ac:dyDescent="0.3">
      <c r="A254" s="38" t="s">
        <v>20</v>
      </c>
      <c r="B254" s="28">
        <v>40</v>
      </c>
      <c r="C254" s="40">
        <v>2.64</v>
      </c>
      <c r="D254" s="40">
        <v>0.48</v>
      </c>
      <c r="E254" s="40">
        <v>15.84</v>
      </c>
      <c r="F254" s="40">
        <v>79.2</v>
      </c>
    </row>
    <row r="255" spans="1:6" x14ac:dyDescent="0.3">
      <c r="A255" s="43"/>
      <c r="B255" s="28">
        <v>553</v>
      </c>
      <c r="C255" s="40">
        <v>23.06</v>
      </c>
      <c r="D255" s="40">
        <v>22.02</v>
      </c>
      <c r="E255" s="40">
        <v>90.99</v>
      </c>
      <c r="F255" s="40">
        <v>646.5</v>
      </c>
    </row>
    <row r="256" spans="1:6" ht="14.4" customHeight="1" x14ac:dyDescent="0.3">
      <c r="A256" s="37" t="s">
        <v>2</v>
      </c>
      <c r="B256" s="37"/>
      <c r="C256" s="37"/>
      <c r="D256" s="37"/>
      <c r="E256" s="3"/>
      <c r="F256" s="3"/>
    </row>
    <row r="257" spans="1:6" ht="14.4" customHeight="1" x14ac:dyDescent="0.3">
      <c r="A257" s="1" t="s">
        <v>45</v>
      </c>
      <c r="B257" s="1"/>
      <c r="C257" s="1"/>
      <c r="D257" s="18" t="s">
        <v>18</v>
      </c>
      <c r="E257" s="18"/>
      <c r="F257" s="18"/>
    </row>
    <row r="259" spans="1:6" ht="14.4" customHeight="1" x14ac:dyDescent="0.3">
      <c r="A259" s="2"/>
      <c r="B259" s="20" t="s">
        <v>0</v>
      </c>
      <c r="C259" s="20"/>
      <c r="D259" s="20"/>
      <c r="E259" s="20"/>
      <c r="F259" s="20"/>
    </row>
    <row r="260" spans="1:6" x14ac:dyDescent="0.3">
      <c r="A260" s="21" t="s">
        <v>14</v>
      </c>
      <c r="B260" s="21"/>
      <c r="C260" s="21"/>
      <c r="D260" s="21"/>
      <c r="E260" s="21"/>
      <c r="F260" s="21"/>
    </row>
    <row r="261" spans="1:6" x14ac:dyDescent="0.3">
      <c r="A261" s="21" t="s">
        <v>1</v>
      </c>
      <c r="B261" s="21"/>
      <c r="C261" s="21"/>
      <c r="D261" s="21"/>
      <c r="E261" s="21"/>
      <c r="F261" s="21"/>
    </row>
    <row r="262" spans="1:6" ht="15" thickBot="1" x14ac:dyDescent="0.35">
      <c r="A262" s="2" t="s">
        <v>123</v>
      </c>
      <c r="B262" s="4"/>
      <c r="C262" s="5" t="s">
        <v>26</v>
      </c>
      <c r="D262" s="4"/>
      <c r="E262" s="2"/>
      <c r="F262" s="3"/>
    </row>
    <row r="263" spans="1:6" ht="27.6" thickBot="1" x14ac:dyDescent="0.35">
      <c r="A263" s="6" t="s">
        <v>6</v>
      </c>
      <c r="B263" s="7" t="s">
        <v>7</v>
      </c>
      <c r="C263" s="7" t="s">
        <v>8</v>
      </c>
      <c r="D263" s="7" t="s">
        <v>9</v>
      </c>
      <c r="E263" s="7" t="s">
        <v>10</v>
      </c>
      <c r="F263" s="7" t="s">
        <v>11</v>
      </c>
    </row>
    <row r="264" spans="1:6" ht="26.4" x14ac:dyDescent="0.3">
      <c r="A264" s="8" t="s">
        <v>5</v>
      </c>
      <c r="B264" s="9">
        <v>100</v>
      </c>
      <c r="C264" s="10">
        <v>0.4</v>
      </c>
      <c r="D264" s="10">
        <v>0.4</v>
      </c>
      <c r="E264" s="10">
        <v>9.8000000000000007</v>
      </c>
      <c r="F264" s="10">
        <v>47</v>
      </c>
    </row>
    <row r="265" spans="1:6" ht="26.4" x14ac:dyDescent="0.3">
      <c r="A265" s="8" t="s">
        <v>37</v>
      </c>
      <c r="B265" s="16" t="s">
        <v>13</v>
      </c>
      <c r="C265" s="10">
        <v>18.97</v>
      </c>
      <c r="D265" s="17">
        <v>23.12</v>
      </c>
      <c r="E265" s="17">
        <v>51.79</v>
      </c>
      <c r="F265" s="10">
        <v>509.8</v>
      </c>
    </row>
    <row r="266" spans="1:6" x14ac:dyDescent="0.3">
      <c r="A266" s="8" t="s">
        <v>15</v>
      </c>
      <c r="B266" s="11" t="s">
        <v>19</v>
      </c>
      <c r="C266" s="10">
        <v>7.0000000000000007E-2</v>
      </c>
      <c r="D266" s="10">
        <v>0.02</v>
      </c>
      <c r="E266" s="10">
        <v>10.01</v>
      </c>
      <c r="F266" s="10">
        <v>40</v>
      </c>
    </row>
    <row r="267" spans="1:6" x14ac:dyDescent="0.3">
      <c r="A267" s="8" t="s">
        <v>16</v>
      </c>
      <c r="B267" s="9">
        <v>20</v>
      </c>
      <c r="C267" s="10">
        <v>1.52</v>
      </c>
      <c r="D267" s="10">
        <v>0.16</v>
      </c>
      <c r="E267" s="10">
        <v>9.84</v>
      </c>
      <c r="F267" s="10">
        <v>47</v>
      </c>
    </row>
    <row r="268" spans="1:6" x14ac:dyDescent="0.3">
      <c r="A268" s="8" t="s">
        <v>20</v>
      </c>
      <c r="B268" s="9">
        <v>30</v>
      </c>
      <c r="C268" s="10">
        <v>1.98</v>
      </c>
      <c r="D268" s="10">
        <v>0.36</v>
      </c>
      <c r="E268" s="10">
        <v>11.88</v>
      </c>
      <c r="F268" s="10">
        <v>59.4</v>
      </c>
    </row>
    <row r="269" spans="1:6" x14ac:dyDescent="0.3">
      <c r="A269" s="12" t="s">
        <v>12</v>
      </c>
      <c r="B269" s="11">
        <v>600</v>
      </c>
      <c r="C269" s="10">
        <f>SUM(C264:C268)</f>
        <v>22.939999999999998</v>
      </c>
      <c r="D269" s="10">
        <f t="shared" ref="D269:F269" si="1">SUM(D264:D268)</f>
        <v>24.06</v>
      </c>
      <c r="E269" s="10">
        <f t="shared" si="1"/>
        <v>93.320000000000007</v>
      </c>
      <c r="F269" s="10">
        <f t="shared" si="1"/>
        <v>703.19999999999993</v>
      </c>
    </row>
    <row r="270" spans="1:6" ht="14.4" customHeight="1" x14ac:dyDescent="0.3">
      <c r="A270" s="1" t="s">
        <v>45</v>
      </c>
      <c r="B270" s="1"/>
      <c r="C270" s="1"/>
      <c r="D270" s="22" t="s">
        <v>18</v>
      </c>
      <c r="E270" s="22"/>
      <c r="F270" s="22"/>
    </row>
    <row r="271" spans="1:6" ht="14.4" customHeight="1" x14ac:dyDescent="0.3">
      <c r="A271" s="19" t="s">
        <v>2</v>
      </c>
      <c r="B271" s="19"/>
      <c r="C271" s="19"/>
      <c r="D271" s="19"/>
      <c r="E271" s="3"/>
      <c r="F271" s="3"/>
    </row>
    <row r="273" spans="1:6" ht="14.4" customHeight="1" x14ac:dyDescent="0.3">
      <c r="A273" s="2"/>
      <c r="B273" s="20" t="s">
        <v>0</v>
      </c>
      <c r="C273" s="20"/>
      <c r="D273" s="20"/>
      <c r="E273" s="20"/>
      <c r="F273" s="20"/>
    </row>
    <row r="274" spans="1:6" x14ac:dyDescent="0.3">
      <c r="A274" s="21" t="s">
        <v>14</v>
      </c>
      <c r="B274" s="21"/>
      <c r="C274" s="21"/>
      <c r="D274" s="21"/>
      <c r="E274" s="21"/>
      <c r="F274" s="21"/>
    </row>
    <row r="275" spans="1:6" x14ac:dyDescent="0.3">
      <c r="A275" s="21" t="s">
        <v>1</v>
      </c>
      <c r="B275" s="21"/>
      <c r="C275" s="21"/>
      <c r="D275" s="21"/>
      <c r="E275" s="21"/>
      <c r="F275" s="21"/>
    </row>
    <row r="276" spans="1:6" ht="15" thickBot="1" x14ac:dyDescent="0.35">
      <c r="A276" s="2" t="s">
        <v>124</v>
      </c>
      <c r="B276" s="4"/>
      <c r="C276" s="5" t="s">
        <v>26</v>
      </c>
      <c r="D276" s="4"/>
      <c r="E276" s="2"/>
      <c r="F276" s="3"/>
    </row>
    <row r="277" spans="1:6" ht="27.6" thickBot="1" x14ac:dyDescent="0.35">
      <c r="A277" s="6" t="s">
        <v>6</v>
      </c>
      <c r="B277" s="7" t="s">
        <v>7</v>
      </c>
      <c r="C277" s="7" t="s">
        <v>8</v>
      </c>
      <c r="D277" s="7" t="s">
        <v>9</v>
      </c>
      <c r="E277" s="7" t="s">
        <v>10</v>
      </c>
      <c r="F277" s="7" t="s">
        <v>11</v>
      </c>
    </row>
    <row r="278" spans="1:6" ht="26.4" x14ac:dyDescent="0.3">
      <c r="A278" s="46" t="s">
        <v>38</v>
      </c>
      <c r="B278" s="32" t="s">
        <v>4</v>
      </c>
      <c r="C278" s="25">
        <v>9.0500000000000007</v>
      </c>
      <c r="D278" s="33">
        <v>6.09</v>
      </c>
      <c r="E278" s="33">
        <v>3.8</v>
      </c>
      <c r="F278" s="25">
        <v>105</v>
      </c>
    </row>
    <row r="279" spans="1:6" x14ac:dyDescent="0.3">
      <c r="A279" s="23" t="s">
        <v>110</v>
      </c>
      <c r="B279" s="32" t="s">
        <v>48</v>
      </c>
      <c r="C279" s="25">
        <v>3.68</v>
      </c>
      <c r="D279" s="33">
        <v>5.76</v>
      </c>
      <c r="E279" s="33">
        <v>24.53</v>
      </c>
      <c r="F279" s="25">
        <v>164.7</v>
      </c>
    </row>
    <row r="280" spans="1:6" x14ac:dyDescent="0.3">
      <c r="A280" s="23" t="s">
        <v>39</v>
      </c>
      <c r="B280" s="26">
        <v>200</v>
      </c>
      <c r="C280" s="25">
        <v>0.16</v>
      </c>
      <c r="D280" s="25">
        <v>0.16</v>
      </c>
      <c r="E280" s="25">
        <v>17.899999999999999</v>
      </c>
      <c r="F280" s="25">
        <v>74.599999999999994</v>
      </c>
    </row>
    <row r="281" spans="1:6" x14ac:dyDescent="0.3">
      <c r="A281" s="23" t="s">
        <v>16</v>
      </c>
      <c r="B281" s="26">
        <v>30</v>
      </c>
      <c r="C281" s="25">
        <v>2.2799999999999998</v>
      </c>
      <c r="D281" s="25">
        <v>0.24</v>
      </c>
      <c r="E281" s="25">
        <v>14.76</v>
      </c>
      <c r="F281" s="25">
        <v>70.5</v>
      </c>
    </row>
    <row r="282" spans="1:6" x14ac:dyDescent="0.3">
      <c r="A282" s="8" t="s">
        <v>20</v>
      </c>
      <c r="B282" s="24">
        <v>40</v>
      </c>
      <c r="C282" s="25">
        <v>2.64</v>
      </c>
      <c r="D282" s="25">
        <v>0.48</v>
      </c>
      <c r="E282" s="25">
        <v>15.84</v>
      </c>
      <c r="F282" s="25">
        <v>79.2</v>
      </c>
    </row>
    <row r="283" spans="1:6" x14ac:dyDescent="0.3">
      <c r="A283" s="49" t="s">
        <v>12</v>
      </c>
      <c r="B283" s="26">
        <v>550</v>
      </c>
      <c r="C283" s="25">
        <v>17.809999999999999</v>
      </c>
      <c r="D283" s="25">
        <v>18.489999999999998</v>
      </c>
      <c r="E283" s="25">
        <v>76.83</v>
      </c>
      <c r="F283" s="25">
        <v>564.5</v>
      </c>
    </row>
    <row r="284" spans="1:6" ht="14.4" customHeight="1" x14ac:dyDescent="0.3">
      <c r="A284" s="1" t="s">
        <v>45</v>
      </c>
      <c r="B284" s="1"/>
      <c r="C284" s="1"/>
      <c r="D284" s="22" t="s">
        <v>18</v>
      </c>
      <c r="E284" s="22"/>
      <c r="F284" s="22"/>
    </row>
    <row r="285" spans="1:6" ht="14.4" customHeight="1" x14ac:dyDescent="0.3">
      <c r="A285" s="19" t="s">
        <v>2</v>
      </c>
      <c r="B285" s="19"/>
      <c r="C285" s="19"/>
      <c r="D285" s="19"/>
      <c r="E285" s="3"/>
      <c r="F285" s="3"/>
    </row>
    <row r="287" spans="1:6" ht="14.4" customHeight="1" x14ac:dyDescent="0.3">
      <c r="A287" s="2"/>
      <c r="B287" s="20" t="s">
        <v>0</v>
      </c>
      <c r="C287" s="20"/>
      <c r="D287" s="20"/>
      <c r="E287" s="20"/>
      <c r="F287" s="20"/>
    </row>
    <row r="288" spans="1:6" x14ac:dyDescent="0.3">
      <c r="A288" s="21" t="s">
        <v>14</v>
      </c>
      <c r="B288" s="21"/>
      <c r="C288" s="21"/>
      <c r="D288" s="21"/>
      <c r="E288" s="21"/>
      <c r="F288" s="21"/>
    </row>
    <row r="289" spans="1:6" x14ac:dyDescent="0.3">
      <c r="A289" s="21" t="s">
        <v>1</v>
      </c>
      <c r="B289" s="21"/>
      <c r="C289" s="21"/>
      <c r="D289" s="21"/>
      <c r="E289" s="21"/>
      <c r="F289" s="21"/>
    </row>
    <row r="290" spans="1:6" ht="15" thickBot="1" x14ac:dyDescent="0.35">
      <c r="A290" s="2" t="s">
        <v>125</v>
      </c>
      <c r="B290" s="4"/>
      <c r="C290" s="5" t="s">
        <v>26</v>
      </c>
      <c r="D290" s="4"/>
      <c r="E290" s="2"/>
      <c r="F290" s="3"/>
    </row>
    <row r="291" spans="1:6" ht="27.6" thickBot="1" x14ac:dyDescent="0.35">
      <c r="A291" s="6" t="s">
        <v>6</v>
      </c>
      <c r="B291" s="7" t="s">
        <v>7</v>
      </c>
      <c r="C291" s="7" t="s">
        <v>8</v>
      </c>
      <c r="D291" s="7" t="s">
        <v>9</v>
      </c>
      <c r="E291" s="7" t="s">
        <v>10</v>
      </c>
      <c r="F291" s="7" t="s">
        <v>11</v>
      </c>
    </row>
    <row r="292" spans="1:6" ht="39.6" x14ac:dyDescent="0.3">
      <c r="A292" s="23" t="s">
        <v>32</v>
      </c>
      <c r="B292" s="32" t="s">
        <v>33</v>
      </c>
      <c r="C292" s="25">
        <v>3.17</v>
      </c>
      <c r="D292" s="25">
        <v>5.19</v>
      </c>
      <c r="E292" s="25">
        <v>9.85</v>
      </c>
      <c r="F292" s="25">
        <v>118.01</v>
      </c>
    </row>
    <row r="293" spans="1:6" ht="26.4" x14ac:dyDescent="0.3">
      <c r="A293" s="23" t="s">
        <v>34</v>
      </c>
      <c r="B293" s="26">
        <v>200</v>
      </c>
      <c r="C293" s="25">
        <v>7.36</v>
      </c>
      <c r="D293" s="25">
        <v>6.02</v>
      </c>
      <c r="E293" s="25">
        <v>35.26</v>
      </c>
      <c r="F293" s="25">
        <v>224.6</v>
      </c>
    </row>
    <row r="294" spans="1:6" x14ac:dyDescent="0.3">
      <c r="A294" s="23" t="s">
        <v>72</v>
      </c>
      <c r="B294" s="26" t="s">
        <v>25</v>
      </c>
      <c r="C294" s="25">
        <v>0.24</v>
      </c>
      <c r="D294" s="25">
        <v>0.09</v>
      </c>
      <c r="E294" s="25">
        <v>12.43</v>
      </c>
      <c r="F294" s="25">
        <v>54.2</v>
      </c>
    </row>
    <row r="295" spans="1:6" x14ac:dyDescent="0.3">
      <c r="A295" s="23" t="s">
        <v>16</v>
      </c>
      <c r="B295" s="26">
        <v>30</v>
      </c>
      <c r="C295" s="25">
        <v>2.2799999999999998</v>
      </c>
      <c r="D295" s="25">
        <v>0.24</v>
      </c>
      <c r="E295" s="25">
        <v>14.76</v>
      </c>
      <c r="F295" s="25">
        <v>70.5</v>
      </c>
    </row>
    <row r="296" spans="1:6" x14ac:dyDescent="0.3">
      <c r="A296" s="8" t="s">
        <v>20</v>
      </c>
      <c r="B296" s="24">
        <v>30</v>
      </c>
      <c r="C296" s="25">
        <v>1.98</v>
      </c>
      <c r="D296" s="25">
        <v>0.36</v>
      </c>
      <c r="E296" s="25">
        <v>11.88</v>
      </c>
      <c r="F296" s="25">
        <v>59.4</v>
      </c>
    </row>
    <row r="297" spans="1:6" x14ac:dyDescent="0.3">
      <c r="A297" s="47" t="s">
        <v>12</v>
      </c>
      <c r="B297" s="44">
        <v>560</v>
      </c>
      <c r="C297" s="48">
        <v>18.190000000000001</v>
      </c>
      <c r="D297" s="48">
        <v>17.48</v>
      </c>
      <c r="E297" s="48">
        <v>74.33</v>
      </c>
      <c r="F297" s="48">
        <v>526.71</v>
      </c>
    </row>
    <row r="298" spans="1:6" ht="14.4" customHeight="1" x14ac:dyDescent="0.3">
      <c r="A298" s="1" t="s">
        <v>45</v>
      </c>
      <c r="B298" s="1"/>
      <c r="C298" s="1"/>
      <c r="D298" s="22" t="s">
        <v>18</v>
      </c>
      <c r="E298" s="22"/>
      <c r="F298" s="22"/>
    </row>
    <row r="299" spans="1:6" ht="14.4" customHeight="1" x14ac:dyDescent="0.3">
      <c r="A299" s="19" t="s">
        <v>2</v>
      </c>
      <c r="B299" s="19"/>
      <c r="C299" s="19"/>
      <c r="D299" s="19"/>
      <c r="E299" s="3"/>
      <c r="F299" s="3"/>
    </row>
    <row r="301" spans="1:6" ht="14.4" customHeight="1" x14ac:dyDescent="0.3">
      <c r="A301" s="2"/>
      <c r="B301" s="20" t="s">
        <v>0</v>
      </c>
      <c r="C301" s="20"/>
      <c r="D301" s="20"/>
      <c r="E301" s="20"/>
      <c r="F301" s="20"/>
    </row>
    <row r="302" spans="1:6" x14ac:dyDescent="0.3">
      <c r="A302" s="21" t="s">
        <v>14</v>
      </c>
      <c r="B302" s="21"/>
      <c r="C302" s="21"/>
      <c r="D302" s="21"/>
      <c r="E302" s="21"/>
      <c r="F302" s="21"/>
    </row>
    <row r="303" spans="1:6" x14ac:dyDescent="0.3">
      <c r="A303" s="21" t="s">
        <v>1</v>
      </c>
      <c r="B303" s="21"/>
      <c r="C303" s="21"/>
      <c r="D303" s="21"/>
      <c r="E303" s="21"/>
      <c r="F303" s="21"/>
    </row>
    <row r="304" spans="1:6" ht="15" thickBot="1" x14ac:dyDescent="0.35">
      <c r="A304" s="2" t="s">
        <v>126</v>
      </c>
      <c r="B304" s="4"/>
      <c r="C304" s="5" t="s">
        <v>26</v>
      </c>
      <c r="D304" s="4"/>
      <c r="E304" s="2"/>
      <c r="F304" s="3"/>
    </row>
    <row r="305" spans="1:6" ht="27.6" thickBot="1" x14ac:dyDescent="0.35">
      <c r="A305" s="6" t="s">
        <v>6</v>
      </c>
      <c r="B305" s="7" t="s">
        <v>7</v>
      </c>
      <c r="C305" s="7" t="s">
        <v>8</v>
      </c>
      <c r="D305" s="7" t="s">
        <v>9</v>
      </c>
      <c r="E305" s="7" t="s">
        <v>10</v>
      </c>
      <c r="F305" s="7" t="s">
        <v>11</v>
      </c>
    </row>
    <row r="306" spans="1:6" ht="26.4" x14ac:dyDescent="0.3">
      <c r="A306" s="23" t="s">
        <v>5</v>
      </c>
      <c r="B306" s="24">
        <v>100</v>
      </c>
      <c r="C306" s="25">
        <v>0.4</v>
      </c>
      <c r="D306" s="25">
        <v>0.4</v>
      </c>
      <c r="E306" s="25">
        <v>9.8000000000000007</v>
      </c>
      <c r="F306" s="25">
        <v>47</v>
      </c>
    </row>
    <row r="307" spans="1:6" x14ac:dyDescent="0.3">
      <c r="A307" s="23" t="s">
        <v>40</v>
      </c>
      <c r="B307" s="26" t="s">
        <v>13</v>
      </c>
      <c r="C307" s="25">
        <v>12.48</v>
      </c>
      <c r="D307" s="25">
        <v>15.68</v>
      </c>
      <c r="E307" s="25">
        <v>19.34</v>
      </c>
      <c r="F307" s="25">
        <v>271.5</v>
      </c>
    </row>
    <row r="308" spans="1:6" x14ac:dyDescent="0.3">
      <c r="A308" s="23" t="s">
        <v>41</v>
      </c>
      <c r="B308" s="26">
        <v>200</v>
      </c>
      <c r="C308" s="25">
        <v>0.66</v>
      </c>
      <c r="D308" s="25">
        <v>0.09</v>
      </c>
      <c r="E308" s="25">
        <v>22.03</v>
      </c>
      <c r="F308" s="25">
        <v>92.8</v>
      </c>
    </row>
    <row r="309" spans="1:6" x14ac:dyDescent="0.3">
      <c r="A309" s="23" t="s">
        <v>16</v>
      </c>
      <c r="B309" s="24">
        <v>30</v>
      </c>
      <c r="C309" s="25">
        <v>2.2799999999999998</v>
      </c>
      <c r="D309" s="25">
        <v>0.24</v>
      </c>
      <c r="E309" s="25">
        <v>14.76</v>
      </c>
      <c r="F309" s="25">
        <v>70.5</v>
      </c>
    </row>
    <row r="310" spans="1:6" x14ac:dyDescent="0.3">
      <c r="A310" s="8" t="s">
        <v>20</v>
      </c>
      <c r="B310" s="24">
        <v>30</v>
      </c>
      <c r="C310" s="25">
        <v>1.98</v>
      </c>
      <c r="D310" s="25">
        <v>0.36</v>
      </c>
      <c r="E310" s="25">
        <v>11.88</v>
      </c>
      <c r="F310" s="25">
        <v>59.4</v>
      </c>
    </row>
    <row r="311" spans="1:6" x14ac:dyDescent="0.3">
      <c r="A311" s="49" t="s">
        <v>12</v>
      </c>
      <c r="B311" s="26">
        <v>560</v>
      </c>
      <c r="C311" s="25">
        <f>SUM(C306:C310)</f>
        <v>17.8</v>
      </c>
      <c r="D311" s="25">
        <v>17.77</v>
      </c>
      <c r="E311" s="25">
        <f>SUM(E306:E310)</f>
        <v>77.81</v>
      </c>
      <c r="F311" s="25">
        <f>SUM(F306:F310)</f>
        <v>541.20000000000005</v>
      </c>
    </row>
    <row r="313" spans="1:6" ht="14.4" customHeight="1" x14ac:dyDescent="0.3">
      <c r="A313" s="2"/>
      <c r="B313" s="20" t="s">
        <v>0</v>
      </c>
      <c r="C313" s="20"/>
      <c r="D313" s="20"/>
      <c r="E313" s="20"/>
      <c r="F313" s="20"/>
    </row>
    <row r="314" spans="1:6" x14ac:dyDescent="0.3">
      <c r="A314" s="21" t="s">
        <v>14</v>
      </c>
      <c r="B314" s="21"/>
      <c r="C314" s="21"/>
      <c r="D314" s="21"/>
      <c r="E314" s="21"/>
      <c r="F314" s="21"/>
    </row>
    <row r="315" spans="1:6" x14ac:dyDescent="0.3">
      <c r="A315" s="21" t="s">
        <v>1</v>
      </c>
      <c r="B315" s="21"/>
      <c r="C315" s="21"/>
      <c r="D315" s="21"/>
      <c r="E315" s="21"/>
      <c r="F315" s="21"/>
    </row>
    <row r="316" spans="1:6" x14ac:dyDescent="0.3">
      <c r="A316" s="2" t="s">
        <v>92</v>
      </c>
      <c r="B316" s="4"/>
      <c r="C316" s="5" t="s">
        <v>26</v>
      </c>
      <c r="D316" s="4"/>
      <c r="E316" s="2"/>
      <c r="F316" s="3"/>
    </row>
    <row r="317" spans="1:6" ht="26.4" x14ac:dyDescent="0.3">
      <c r="A317" s="23" t="s">
        <v>115</v>
      </c>
      <c r="B317" s="31">
        <v>100</v>
      </c>
      <c r="C317" s="25">
        <v>1.75</v>
      </c>
      <c r="D317" s="25">
        <v>4.33</v>
      </c>
      <c r="E317" s="25">
        <v>8.6199999999999992</v>
      </c>
      <c r="F317" s="25">
        <v>90.53</v>
      </c>
    </row>
    <row r="318" spans="1:6" ht="39.6" x14ac:dyDescent="0.3">
      <c r="A318" s="23" t="s">
        <v>114</v>
      </c>
      <c r="B318" s="26" t="s">
        <v>49</v>
      </c>
      <c r="C318" s="25">
        <v>15.16</v>
      </c>
      <c r="D318" s="25">
        <v>16.190000000000001</v>
      </c>
      <c r="E318" s="25">
        <v>44.63</v>
      </c>
      <c r="F318" s="25">
        <v>386.76</v>
      </c>
    </row>
    <row r="319" spans="1:6" x14ac:dyDescent="0.3">
      <c r="A319" s="23" t="s">
        <v>24</v>
      </c>
      <c r="B319" s="24" t="s">
        <v>25</v>
      </c>
      <c r="C319" s="25">
        <v>0.11</v>
      </c>
      <c r="D319" s="25">
        <v>0.02</v>
      </c>
      <c r="E319" s="25">
        <v>10.15</v>
      </c>
      <c r="F319" s="25">
        <v>41.32</v>
      </c>
    </row>
    <row r="320" spans="1:6" x14ac:dyDescent="0.3">
      <c r="A320" s="23" t="s">
        <v>20</v>
      </c>
      <c r="B320" s="24">
        <v>25</v>
      </c>
      <c r="C320" s="25">
        <v>1.65</v>
      </c>
      <c r="D320" s="25">
        <v>0.3</v>
      </c>
      <c r="E320" s="25">
        <v>9.9</v>
      </c>
      <c r="F320" s="25">
        <v>49.5</v>
      </c>
    </row>
    <row r="321" spans="1:6" x14ac:dyDescent="0.3">
      <c r="A321" s="49" t="s">
        <v>12</v>
      </c>
      <c r="B321" s="26">
        <v>533</v>
      </c>
      <c r="C321" s="25">
        <f>SUM(C317:C320)</f>
        <v>18.669999999999998</v>
      </c>
      <c r="D321" s="25">
        <v>19.239999999999998</v>
      </c>
      <c r="E321" s="25">
        <f>SUM(E317:E320)</f>
        <v>73.3</v>
      </c>
      <c r="F321" s="25">
        <f>SUM(F317:F320)</f>
        <v>568.11</v>
      </c>
    </row>
    <row r="322" spans="1:6" ht="14.4" customHeight="1" x14ac:dyDescent="0.3">
      <c r="A322" s="1" t="s">
        <v>45</v>
      </c>
      <c r="B322" s="1"/>
      <c r="C322" s="1"/>
      <c r="D322" s="18" t="s">
        <v>18</v>
      </c>
      <c r="E322" s="18"/>
      <c r="F322" s="18"/>
    </row>
    <row r="323" spans="1:6" ht="14.4" customHeight="1" x14ac:dyDescent="0.3">
      <c r="A323" s="19" t="s">
        <v>2</v>
      </c>
      <c r="B323" s="19"/>
      <c r="C323" s="19"/>
      <c r="D323" s="19"/>
      <c r="E323" s="3"/>
      <c r="F323" s="3"/>
    </row>
    <row r="325" spans="1:6" ht="14.4" customHeight="1" x14ac:dyDescent="0.3">
      <c r="A325" s="2"/>
      <c r="B325" s="20" t="s">
        <v>0</v>
      </c>
      <c r="C325" s="20"/>
      <c r="D325" s="20"/>
      <c r="E325" s="20"/>
      <c r="F325" s="20"/>
    </row>
    <row r="326" spans="1:6" x14ac:dyDescent="0.3">
      <c r="A326" s="21" t="s">
        <v>14</v>
      </c>
      <c r="B326" s="21"/>
      <c r="C326" s="21"/>
      <c r="D326" s="21"/>
      <c r="E326" s="21"/>
      <c r="F326" s="21"/>
    </row>
    <row r="327" spans="1:6" x14ac:dyDescent="0.3">
      <c r="A327" s="21" t="s">
        <v>1</v>
      </c>
      <c r="B327" s="21"/>
      <c r="C327" s="21"/>
      <c r="D327" s="21"/>
      <c r="E327" s="21"/>
      <c r="F327" s="21"/>
    </row>
    <row r="328" spans="1:6" ht="15" thickBot="1" x14ac:dyDescent="0.35">
      <c r="A328" s="2" t="s">
        <v>127</v>
      </c>
      <c r="B328" s="4"/>
      <c r="C328" s="5" t="s">
        <v>26</v>
      </c>
      <c r="D328" s="4"/>
      <c r="E328" s="2"/>
      <c r="F328" s="3"/>
    </row>
    <row r="329" spans="1:6" ht="27.6" thickBot="1" x14ac:dyDescent="0.35">
      <c r="A329" s="6" t="s">
        <v>6</v>
      </c>
      <c r="B329" s="7" t="s">
        <v>7</v>
      </c>
      <c r="C329" s="7" t="s">
        <v>8</v>
      </c>
      <c r="D329" s="7" t="s">
        <v>9</v>
      </c>
      <c r="E329" s="7" t="s">
        <v>10</v>
      </c>
      <c r="F329" s="7" t="s">
        <v>11</v>
      </c>
    </row>
    <row r="330" spans="1:6" x14ac:dyDescent="0.3">
      <c r="A330" s="23" t="s">
        <v>53</v>
      </c>
      <c r="B330" s="24">
        <v>100</v>
      </c>
      <c r="C330" s="25">
        <v>1.06</v>
      </c>
      <c r="D330" s="25">
        <v>4.22</v>
      </c>
      <c r="E330" s="25">
        <v>8.52</v>
      </c>
      <c r="F330" s="25">
        <v>84.85</v>
      </c>
    </row>
    <row r="331" spans="1:6" x14ac:dyDescent="0.3">
      <c r="A331" s="23" t="s">
        <v>27</v>
      </c>
      <c r="B331" s="26" t="s">
        <v>46</v>
      </c>
      <c r="C331" s="25">
        <v>15.9</v>
      </c>
      <c r="D331" s="25">
        <v>19.23</v>
      </c>
      <c r="E331" s="25">
        <v>45.78</v>
      </c>
      <c r="F331" s="25">
        <v>387.3</v>
      </c>
    </row>
    <row r="332" spans="1:6" ht="26.4" x14ac:dyDescent="0.3">
      <c r="A332" s="23" t="s">
        <v>34</v>
      </c>
      <c r="B332" s="26">
        <v>200</v>
      </c>
      <c r="C332" s="25">
        <v>0.66</v>
      </c>
      <c r="D332" s="25">
        <v>0.09</v>
      </c>
      <c r="E332" s="25">
        <v>22.03</v>
      </c>
      <c r="F332" s="25">
        <v>92.8</v>
      </c>
    </row>
    <row r="333" spans="1:6" x14ac:dyDescent="0.3">
      <c r="A333" s="27" t="s">
        <v>54</v>
      </c>
      <c r="B333" s="24">
        <v>25</v>
      </c>
      <c r="C333" s="25">
        <v>1.9</v>
      </c>
      <c r="D333" s="25">
        <v>0.02</v>
      </c>
      <c r="E333" s="25">
        <v>12.3</v>
      </c>
      <c r="F333" s="25">
        <v>58.75</v>
      </c>
    </row>
    <row r="334" spans="1:6" x14ac:dyDescent="0.3">
      <c r="A334" s="23" t="s">
        <v>20</v>
      </c>
      <c r="B334" s="24">
        <v>30</v>
      </c>
      <c r="C334" s="25">
        <v>1.98</v>
      </c>
      <c r="D334" s="25">
        <v>0.36</v>
      </c>
      <c r="E334" s="25">
        <v>11.88</v>
      </c>
      <c r="F334" s="25">
        <v>59.4</v>
      </c>
    </row>
    <row r="335" spans="1:6" x14ac:dyDescent="0.3">
      <c r="B335" s="28">
        <v>600</v>
      </c>
      <c r="C335" s="29">
        <v>21.5</v>
      </c>
      <c r="D335" s="29">
        <v>24.1</v>
      </c>
      <c r="E335" s="29">
        <v>100.51</v>
      </c>
      <c r="F335" s="29">
        <v>683.1</v>
      </c>
    </row>
    <row r="336" spans="1:6" ht="14.4" customHeight="1" x14ac:dyDescent="0.3">
      <c r="A336" s="1" t="s">
        <v>45</v>
      </c>
      <c r="B336" s="1"/>
      <c r="C336" s="1"/>
      <c r="D336" s="22" t="s">
        <v>18</v>
      </c>
      <c r="E336" s="22"/>
      <c r="F336" s="22"/>
    </row>
    <row r="337" spans="1:6" ht="14.4" customHeight="1" x14ac:dyDescent="0.3">
      <c r="A337" s="19" t="s">
        <v>2</v>
      </c>
      <c r="B337" s="19"/>
      <c r="C337" s="19"/>
      <c r="D337" s="19"/>
      <c r="E337" s="3"/>
      <c r="F337" s="3"/>
    </row>
  </sheetData>
  <mergeCells count="121">
    <mergeCell ref="A315:F315"/>
    <mergeCell ref="D270:F270"/>
    <mergeCell ref="A271:D271"/>
    <mergeCell ref="B273:F273"/>
    <mergeCell ref="A274:F274"/>
    <mergeCell ref="D284:F284"/>
    <mergeCell ref="A285:D285"/>
    <mergeCell ref="A337:D337"/>
    <mergeCell ref="B163:F163"/>
    <mergeCell ref="A164:F164"/>
    <mergeCell ref="D202:F202"/>
    <mergeCell ref="A203:D203"/>
    <mergeCell ref="B205:F205"/>
    <mergeCell ref="A207:F207"/>
    <mergeCell ref="A243:D243"/>
    <mergeCell ref="D244:F244"/>
    <mergeCell ref="B246:F246"/>
    <mergeCell ref="D322:F322"/>
    <mergeCell ref="A323:D323"/>
    <mergeCell ref="B325:F325"/>
    <mergeCell ref="A326:F326"/>
    <mergeCell ref="A327:F327"/>
    <mergeCell ref="D336:F336"/>
    <mergeCell ref="B301:F301"/>
    <mergeCell ref="A302:F302"/>
    <mergeCell ref="A303:F303"/>
    <mergeCell ref="A314:F314"/>
    <mergeCell ref="B313:F313"/>
    <mergeCell ref="A289:F289"/>
    <mergeCell ref="D298:F298"/>
    <mergeCell ref="A299:D299"/>
    <mergeCell ref="B287:F287"/>
    <mergeCell ref="A288:F288"/>
    <mergeCell ref="A275:F275"/>
    <mergeCell ref="A261:F261"/>
    <mergeCell ref="A256:D256"/>
    <mergeCell ref="D257:F257"/>
    <mergeCell ref="B259:F259"/>
    <mergeCell ref="A260:F260"/>
    <mergeCell ref="A234:F234"/>
    <mergeCell ref="A235:F235"/>
    <mergeCell ref="A248:F248"/>
    <mergeCell ref="A247:F247"/>
    <mergeCell ref="B219:F219"/>
    <mergeCell ref="A220:F220"/>
    <mergeCell ref="A221:F221"/>
    <mergeCell ref="A230:D230"/>
    <mergeCell ref="D231:F231"/>
    <mergeCell ref="B233:F233"/>
    <mergeCell ref="A206:F206"/>
    <mergeCell ref="D216:F216"/>
    <mergeCell ref="A217:D217"/>
    <mergeCell ref="D187:F187"/>
    <mergeCell ref="A188:D188"/>
    <mergeCell ref="B190:F190"/>
    <mergeCell ref="A191:F191"/>
    <mergeCell ref="A192:F192"/>
    <mergeCell ref="A165:F165"/>
    <mergeCell ref="D174:F174"/>
    <mergeCell ref="A175:D175"/>
    <mergeCell ref="B177:F177"/>
    <mergeCell ref="A178:F178"/>
    <mergeCell ref="A179:F179"/>
    <mergeCell ref="A152:F152"/>
    <mergeCell ref="A153:F153"/>
    <mergeCell ref="D160:F160"/>
    <mergeCell ref="A161:D161"/>
    <mergeCell ref="D136:F136"/>
    <mergeCell ref="A137:D137"/>
    <mergeCell ref="B139:F139"/>
    <mergeCell ref="A140:F140"/>
    <mergeCell ref="A141:F141"/>
    <mergeCell ref="B151:F151"/>
    <mergeCell ref="A113:F113"/>
    <mergeCell ref="D122:F122"/>
    <mergeCell ref="A123:D123"/>
    <mergeCell ref="B125:F125"/>
    <mergeCell ref="A126:F126"/>
    <mergeCell ref="A127:F127"/>
    <mergeCell ref="A98:F98"/>
    <mergeCell ref="A99:F99"/>
    <mergeCell ref="D108:F108"/>
    <mergeCell ref="A109:D109"/>
    <mergeCell ref="B111:F111"/>
    <mergeCell ref="A112:F112"/>
    <mergeCell ref="B84:F84"/>
    <mergeCell ref="A85:F85"/>
    <mergeCell ref="A86:F86"/>
    <mergeCell ref="A94:D94"/>
    <mergeCell ref="D95:F95"/>
    <mergeCell ref="B97:F97"/>
    <mergeCell ref="D69:F69"/>
    <mergeCell ref="B71:F71"/>
    <mergeCell ref="A72:F72"/>
    <mergeCell ref="A73:F73"/>
    <mergeCell ref="A81:D81"/>
    <mergeCell ref="D82:F82"/>
    <mergeCell ref="D54:F54"/>
    <mergeCell ref="A55:D55"/>
    <mergeCell ref="B57:F57"/>
    <mergeCell ref="A58:F58"/>
    <mergeCell ref="A59:F59"/>
    <mergeCell ref="A68:D68"/>
    <mergeCell ref="A30:F30"/>
    <mergeCell ref="D40:F40"/>
    <mergeCell ref="A41:D41"/>
    <mergeCell ref="B43:F43"/>
    <mergeCell ref="A44:F44"/>
    <mergeCell ref="A45:F45"/>
    <mergeCell ref="A16:F16"/>
    <mergeCell ref="A17:F17"/>
    <mergeCell ref="D25:F25"/>
    <mergeCell ref="A26:D26"/>
    <mergeCell ref="B28:F28"/>
    <mergeCell ref="A29:F29"/>
    <mergeCell ref="B1:F1"/>
    <mergeCell ref="A2:F2"/>
    <mergeCell ref="A3:F3"/>
    <mergeCell ref="D12:F12"/>
    <mergeCell ref="A13:D13"/>
    <mergeCell ref="B15:F1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 класс на сентябрь 2024</vt:lpstr>
      <vt:lpstr>5-9 кл на сентябрь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2024-09-05T17:12:36Z</dcterms:modified>
</cp:coreProperties>
</file>